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Bang Tong Hop" sheetId="1" r:id="rId1"/>
    <sheet name="Co Minh" sheetId="2" r:id="rId2"/>
    <sheet name="Thay Nghia" sheetId="3" r:id="rId3"/>
    <sheet name="Thay Bao" sheetId="4" r:id="rId4"/>
    <sheet name="Thai Son" sheetId="5" r:id="rId5"/>
  </sheets>
  <calcPr calcId="144525"/>
</workbook>
</file>

<file path=xl/calcChain.xml><?xml version="1.0" encoding="utf-8"?>
<calcChain xmlns="http://schemas.openxmlformats.org/spreadsheetml/2006/main">
  <c r="D35" i="5" l="1"/>
  <c r="C35" i="5"/>
  <c r="E35" i="5" s="1"/>
  <c r="E34" i="5"/>
  <c r="E33" i="5"/>
  <c r="E32" i="5"/>
  <c r="E31" i="5"/>
  <c r="E30" i="5"/>
  <c r="E29" i="5"/>
  <c r="E27" i="5"/>
  <c r="D27" i="5"/>
  <c r="C27" i="5"/>
  <c r="E26" i="5"/>
  <c r="E25" i="5"/>
  <c r="E24" i="5"/>
  <c r="E23" i="5"/>
  <c r="E22" i="5"/>
  <c r="E21" i="5"/>
  <c r="D21" i="5"/>
  <c r="C21" i="5"/>
  <c r="E20" i="5"/>
  <c r="E19" i="5"/>
  <c r="E18" i="5"/>
  <c r="E17" i="5"/>
  <c r="D15" i="5"/>
  <c r="C15" i="5"/>
  <c r="E15" i="5" s="1"/>
  <c r="E13" i="5"/>
  <c r="E12" i="5"/>
  <c r="E11" i="5"/>
  <c r="E10" i="5"/>
  <c r="E36" i="4"/>
  <c r="D36" i="4"/>
  <c r="C36" i="4"/>
  <c r="E28" i="4"/>
  <c r="D28" i="4"/>
  <c r="C28" i="4"/>
  <c r="E22" i="4"/>
  <c r="D22" i="4"/>
  <c r="C22" i="4"/>
  <c r="E16" i="4"/>
  <c r="D16" i="4"/>
  <c r="C16" i="4"/>
  <c r="E37" i="3"/>
  <c r="D37" i="3"/>
  <c r="C37" i="3"/>
  <c r="D29" i="3"/>
  <c r="C29" i="3"/>
  <c r="E23" i="3"/>
  <c r="D23" i="3"/>
  <c r="C23" i="3"/>
  <c r="E16" i="3"/>
  <c r="D16" i="3"/>
  <c r="C16" i="3"/>
  <c r="E39" i="2"/>
  <c r="D39" i="2"/>
  <c r="C39" i="2"/>
  <c r="E31" i="2"/>
  <c r="D31" i="2"/>
  <c r="C31" i="2"/>
  <c r="E23" i="2"/>
  <c r="D23" i="2"/>
  <c r="C23" i="2"/>
  <c r="E17" i="2"/>
  <c r="D17" i="2"/>
  <c r="C17" i="2"/>
  <c r="AJ30" i="1"/>
  <c r="AK30" i="1" s="1"/>
  <c r="AI30" i="1"/>
  <c r="AK29" i="1"/>
  <c r="AK28" i="1"/>
  <c r="AK27" i="1"/>
  <c r="AK26" i="1"/>
  <c r="AK25" i="1"/>
  <c r="AK24" i="1"/>
  <c r="AK22" i="1"/>
  <c r="AJ22" i="1"/>
  <c r="AI22" i="1"/>
  <c r="AK21" i="1"/>
  <c r="AK20" i="1"/>
  <c r="AK19" i="1"/>
  <c r="AK18" i="1"/>
  <c r="AK17" i="1"/>
  <c r="AK16" i="1"/>
  <c r="AJ16" i="1"/>
  <c r="AI16" i="1"/>
  <c r="AK15" i="1"/>
  <c r="AK14" i="1"/>
  <c r="AK13" i="1"/>
  <c r="AK12" i="1"/>
  <c r="AJ10" i="1"/>
  <c r="AK10" i="1" s="1"/>
  <c r="AI10" i="1"/>
  <c r="AK8" i="1"/>
  <c r="AK7" i="1"/>
  <c r="AK6" i="1"/>
  <c r="AK5" i="1"/>
  <c r="AC31" i="1"/>
  <c r="AB31" i="1"/>
  <c r="AA31" i="1"/>
  <c r="AC23" i="1"/>
  <c r="AB23" i="1"/>
  <c r="AA23" i="1"/>
  <c r="AC17" i="1"/>
  <c r="AB17" i="1"/>
  <c r="AA17" i="1"/>
  <c r="AC11" i="1"/>
  <c r="AB11" i="1"/>
  <c r="AA11" i="1"/>
  <c r="U32" i="1"/>
  <c r="T32" i="1"/>
  <c r="S32" i="1"/>
  <c r="T24" i="1"/>
  <c r="S24" i="1"/>
  <c r="U18" i="1"/>
  <c r="T18" i="1"/>
  <c r="S18" i="1"/>
  <c r="U11" i="1"/>
  <c r="T11" i="1"/>
  <c r="S11" i="1"/>
  <c r="M34" i="1"/>
  <c r="L34" i="1"/>
  <c r="K34" i="1"/>
  <c r="M26" i="1"/>
  <c r="L26" i="1"/>
  <c r="K26" i="1"/>
  <c r="M18" i="1"/>
  <c r="L18" i="1"/>
  <c r="K18" i="1"/>
  <c r="M12" i="1"/>
  <c r="L12" i="1"/>
  <c r="K12" i="1"/>
</calcChain>
</file>

<file path=xl/sharedStrings.xml><?xml version="1.0" encoding="utf-8"?>
<sst xmlns="http://schemas.openxmlformats.org/spreadsheetml/2006/main" count="281" uniqueCount="57">
  <si>
    <t xml:space="preserve">ĐƠN VỊ </t>
  </si>
  <si>
    <t>nữ</t>
  </si>
  <si>
    <t>nam</t>
  </si>
  <si>
    <t>tổng</t>
  </si>
  <si>
    <t>GHI CHÚ</t>
  </si>
  <si>
    <t>Khoa KHCB</t>
  </si>
  <si>
    <t>Khoa LLCT</t>
  </si>
  <si>
    <t>Khoa CNTT</t>
  </si>
  <si>
    <t>Khoa Cơ Khí</t>
  </si>
  <si>
    <t>Khoa Kinh tế</t>
  </si>
  <si>
    <t>Khoa Đ-ĐT</t>
  </si>
  <si>
    <t>Khoa Động lực</t>
  </si>
  <si>
    <t>Khoa Nhiệt lạnh</t>
  </si>
  <si>
    <t>Khoa May TT</t>
  </si>
  <si>
    <t>P.TC -HC</t>
  </si>
  <si>
    <t>P. KH tài chính</t>
  </si>
  <si>
    <t>P. Đào tạo</t>
  </si>
  <si>
    <t>P. Khảo thí</t>
  </si>
  <si>
    <t>P. Vật tư</t>
  </si>
  <si>
    <t>P. HT QT</t>
  </si>
  <si>
    <t>P. TT Thư viện</t>
  </si>
  <si>
    <t>TT ngắn hạn</t>
  </si>
  <si>
    <t>TT DN</t>
  </si>
  <si>
    <t>TTQLDữ Liệu</t>
  </si>
  <si>
    <t>TT Y tế</t>
  </si>
  <si>
    <t>P. HS SV</t>
  </si>
  <si>
    <t>P.TT -Pháp chế</t>
  </si>
  <si>
    <t>P.QT -DV</t>
  </si>
  <si>
    <t>(Bản thô chị Minh gửi)</t>
  </si>
  <si>
    <t>đội</t>
  </si>
  <si>
    <t>đội trưởng</t>
  </si>
  <si>
    <t>(Tham khảo chị Minh chia đội)</t>
  </si>
  <si>
    <t>TT Thư viện</t>
  </si>
  <si>
    <t>Tổ TT-PC</t>
  </si>
  <si>
    <t>P. CTCT-HSSV</t>
  </si>
  <si>
    <t>Các Trung tâm</t>
  </si>
  <si>
    <t>4 TRUNG TÂM</t>
  </si>
  <si>
    <t>P Khảo thí</t>
  </si>
  <si>
    <t>P.TC-HC-TH</t>
  </si>
  <si>
    <t>P. TS-Đào tạo</t>
  </si>
  <si>
    <t xml:space="preserve">P.TB-Vật tư </t>
  </si>
  <si>
    <t>P. QLKH-HTQT</t>
  </si>
  <si>
    <t>P. KH-Tài chính</t>
  </si>
  <si>
    <t>23 đội</t>
  </si>
  <si>
    <t>(Tham khảo T Nghĩa)</t>
  </si>
  <si>
    <t>20 đội</t>
  </si>
  <si>
    <t>(Tham khảo anh Bảo)</t>
  </si>
  <si>
    <t>P.TB-Vật tư và P. QLKH-HTQT</t>
  </si>
  <si>
    <t>(Sơn chia đôị sau khi tk C Minh T Nghĩa T Bảo</t>
  </si>
  <si>
    <t>CỘNG HÒA XÃ HỘI CHỦ NGHĨA VIỆT NAM</t>
  </si>
  <si>
    <t>Độc lập - Tự do - Hạnh phúc</t>
  </si>
  <si>
    <t>TP. Hồ Chí Minh, ngày…..tháng….năm 2018</t>
  </si>
  <si>
    <t>Chia đội thi theo số lượng từng phòng khoa</t>
  </si>
  <si>
    <t>Gợi ý đội trưởng</t>
  </si>
  <si>
    <t>CÔNG ĐOÀN TRƯỜNG</t>
  </si>
  <si>
    <t>Chia đội thi theo số lượng cđv ĐƠN VỊ, TỔ CĐ</t>
  </si>
  <si>
    <t>(19 đội)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</si>
</sst>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4"/>
      <name val="Times New Roman"/>
      <family val="1"/>
    </font>
    <font>
      <sz val="14"/>
      <name val="Arial"/>
      <family val="2"/>
    </font>
    <font>
      <b/>
      <sz val="1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b/>
      <sz val="13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3" fontId="3" fillId="0" borderId="6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2" fillId="0" borderId="8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8" xfId="0" applyFont="1" applyBorder="1" applyAlignment="1">
      <alignment horizontal="center"/>
    </xf>
    <xf numFmtId="0" fontId="2" fillId="0" borderId="1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3" fontId="5" fillId="0" borderId="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2" fillId="0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1" fillId="0" borderId="0" xfId="0" applyFont="1" applyFill="1" applyAlignment="1"/>
    <xf numFmtId="0" fontId="13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4</xdr:row>
      <xdr:rowOff>66675</xdr:rowOff>
    </xdr:from>
    <xdr:to>
      <xdr:col>2</xdr:col>
      <xdr:colOff>390525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0764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4</xdr:row>
      <xdr:rowOff>66675</xdr:rowOff>
    </xdr:from>
    <xdr:to>
      <xdr:col>2</xdr:col>
      <xdr:colOff>390525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466975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4</xdr:row>
      <xdr:rowOff>66675</xdr:rowOff>
    </xdr:from>
    <xdr:to>
      <xdr:col>2</xdr:col>
      <xdr:colOff>390525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466975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4</xdr:row>
      <xdr:rowOff>66675</xdr:rowOff>
    </xdr:from>
    <xdr:to>
      <xdr:col>2</xdr:col>
      <xdr:colOff>390525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2466975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M37"/>
  <sheetViews>
    <sheetView tabSelected="1" topLeftCell="R29" zoomScale="85" zoomScaleNormal="85" workbookViewId="0">
      <selection activeCell="AG34" sqref="AG34"/>
    </sheetView>
  </sheetViews>
  <sheetFormatPr defaultRowHeight="15" x14ac:dyDescent="0.25"/>
  <sheetData>
    <row r="3" spans="1:39" ht="15.75" thickBot="1" x14ac:dyDescent="0.3"/>
    <row r="4" spans="1:39" ht="38.25" thickBot="1" x14ac:dyDescent="0.35">
      <c r="A4" s="1"/>
      <c r="B4" s="2" t="s">
        <v>0</v>
      </c>
      <c r="C4" s="3" t="s">
        <v>1</v>
      </c>
      <c r="D4" s="4" t="s">
        <v>2</v>
      </c>
      <c r="E4" s="5" t="s">
        <v>3</v>
      </c>
      <c r="F4" s="5"/>
      <c r="G4" s="2" t="s">
        <v>4</v>
      </c>
      <c r="I4" s="1"/>
      <c r="J4" s="2" t="s">
        <v>0</v>
      </c>
      <c r="K4" s="3" t="s">
        <v>1</v>
      </c>
      <c r="L4" s="4" t="s">
        <v>2</v>
      </c>
      <c r="M4" s="5" t="s">
        <v>3</v>
      </c>
      <c r="N4" s="5" t="s">
        <v>29</v>
      </c>
      <c r="O4" s="2" t="s">
        <v>4</v>
      </c>
      <c r="Q4" s="1"/>
      <c r="R4" s="2" t="s">
        <v>0</v>
      </c>
      <c r="S4" s="3" t="s">
        <v>1</v>
      </c>
      <c r="T4" s="4" t="s">
        <v>2</v>
      </c>
      <c r="U4" s="5" t="s">
        <v>3</v>
      </c>
      <c r="V4" s="5" t="s">
        <v>29</v>
      </c>
      <c r="W4" s="2" t="s">
        <v>4</v>
      </c>
      <c r="Y4" s="1"/>
      <c r="Z4" s="2" t="s">
        <v>0</v>
      </c>
      <c r="AA4" s="3" t="s">
        <v>1</v>
      </c>
      <c r="AB4" s="4" t="s">
        <v>2</v>
      </c>
      <c r="AC4" s="5" t="s">
        <v>3</v>
      </c>
      <c r="AD4" s="5" t="s">
        <v>29</v>
      </c>
      <c r="AE4" s="2" t="s">
        <v>4</v>
      </c>
      <c r="AG4" s="1"/>
      <c r="AH4" s="2" t="s">
        <v>0</v>
      </c>
      <c r="AI4" s="3" t="s">
        <v>1</v>
      </c>
      <c r="AJ4" s="4" t="s">
        <v>2</v>
      </c>
      <c r="AK4" s="5" t="s">
        <v>3</v>
      </c>
      <c r="AL4" s="5" t="s">
        <v>29</v>
      </c>
      <c r="AM4" s="2" t="s">
        <v>4</v>
      </c>
    </row>
    <row r="5" spans="1:39" ht="56.25" x14ac:dyDescent="0.3">
      <c r="A5" s="6">
        <v>1</v>
      </c>
      <c r="B5" s="7" t="s">
        <v>5</v>
      </c>
      <c r="C5" s="8">
        <v>19</v>
      </c>
      <c r="D5" s="9">
        <v>12</v>
      </c>
      <c r="E5" s="10">
        <v>31</v>
      </c>
      <c r="F5" s="10"/>
      <c r="G5" s="11"/>
      <c r="I5" s="6">
        <v>1</v>
      </c>
      <c r="J5" s="23" t="s">
        <v>5</v>
      </c>
      <c r="K5" s="24">
        <v>19</v>
      </c>
      <c r="L5" s="25">
        <v>12</v>
      </c>
      <c r="M5" s="26">
        <v>31</v>
      </c>
      <c r="N5" s="10">
        <v>2</v>
      </c>
      <c r="O5" s="11" t="s">
        <v>30</v>
      </c>
      <c r="Q5" s="6">
        <v>1</v>
      </c>
      <c r="R5" s="23" t="s">
        <v>5</v>
      </c>
      <c r="S5" s="37">
        <v>19</v>
      </c>
      <c r="T5" s="38">
        <v>12</v>
      </c>
      <c r="U5" s="39">
        <v>31</v>
      </c>
      <c r="V5" s="40">
        <v>2</v>
      </c>
      <c r="W5" s="11"/>
      <c r="Y5" s="6">
        <v>1</v>
      </c>
      <c r="Z5" s="23" t="s">
        <v>5</v>
      </c>
      <c r="AA5" s="37">
        <v>19</v>
      </c>
      <c r="AB5" s="38">
        <v>12</v>
      </c>
      <c r="AC5" s="39">
        <v>31</v>
      </c>
      <c r="AD5" s="40">
        <v>2</v>
      </c>
      <c r="AE5" s="11"/>
      <c r="AG5" s="6">
        <v>1</v>
      </c>
      <c r="AH5" s="23" t="s">
        <v>5</v>
      </c>
      <c r="AI5" s="37">
        <v>19</v>
      </c>
      <c r="AJ5" s="38">
        <v>12</v>
      </c>
      <c r="AK5" s="39">
        <f>SUM(AI5:AJ5)</f>
        <v>31</v>
      </c>
      <c r="AL5" s="40">
        <v>2</v>
      </c>
      <c r="AM5" s="11"/>
    </row>
    <row r="6" spans="1:39" ht="37.5" x14ac:dyDescent="0.3">
      <c r="A6" s="12">
        <v>2</v>
      </c>
      <c r="B6" s="7" t="s">
        <v>6</v>
      </c>
      <c r="C6" s="13">
        <v>12</v>
      </c>
      <c r="D6" s="14">
        <v>4</v>
      </c>
      <c r="E6" s="10">
        <v>16</v>
      </c>
      <c r="F6" s="10"/>
      <c r="G6" s="11"/>
      <c r="I6" s="6">
        <v>2</v>
      </c>
      <c r="J6" s="23" t="s">
        <v>9</v>
      </c>
      <c r="K6" s="27">
        <v>10</v>
      </c>
      <c r="L6" s="25">
        <v>4</v>
      </c>
      <c r="M6" s="26">
        <v>14</v>
      </c>
      <c r="N6" s="10">
        <v>2</v>
      </c>
      <c r="O6" s="11"/>
      <c r="Q6" s="6">
        <v>2</v>
      </c>
      <c r="R6" s="23" t="s">
        <v>9</v>
      </c>
      <c r="S6" s="41">
        <v>10</v>
      </c>
      <c r="T6" s="38">
        <v>4</v>
      </c>
      <c r="U6" s="39">
        <v>14</v>
      </c>
      <c r="V6" s="40">
        <v>2</v>
      </c>
      <c r="W6" s="11"/>
      <c r="Y6" s="6">
        <v>2</v>
      </c>
      <c r="Z6" s="23" t="s">
        <v>9</v>
      </c>
      <c r="AA6" s="41">
        <v>10</v>
      </c>
      <c r="AB6" s="38">
        <v>4</v>
      </c>
      <c r="AC6" s="39">
        <v>14</v>
      </c>
      <c r="AD6" s="40">
        <v>2</v>
      </c>
      <c r="AE6" s="11"/>
      <c r="AG6" s="6">
        <v>2</v>
      </c>
      <c r="AH6" s="23" t="s">
        <v>9</v>
      </c>
      <c r="AI6" s="41">
        <v>10</v>
      </c>
      <c r="AJ6" s="38">
        <v>4</v>
      </c>
      <c r="AK6" s="39">
        <f t="shared" ref="AK6:AK8" si="0">SUM(AI6:AJ6)</f>
        <v>14</v>
      </c>
      <c r="AL6" s="40">
        <v>2</v>
      </c>
      <c r="AM6" s="11"/>
    </row>
    <row r="7" spans="1:39" ht="56.25" x14ac:dyDescent="0.3">
      <c r="A7" s="6">
        <v>3</v>
      </c>
      <c r="B7" s="7" t="s">
        <v>7</v>
      </c>
      <c r="C7" s="13">
        <v>8</v>
      </c>
      <c r="D7" s="14">
        <v>18</v>
      </c>
      <c r="E7" s="10">
        <v>26</v>
      </c>
      <c r="F7" s="10"/>
      <c r="G7" s="11"/>
      <c r="I7" s="6">
        <v>3</v>
      </c>
      <c r="J7" s="23" t="s">
        <v>17</v>
      </c>
      <c r="K7" s="28">
        <v>4</v>
      </c>
      <c r="L7" s="25">
        <v>3</v>
      </c>
      <c r="M7" s="26">
        <v>7</v>
      </c>
      <c r="N7" s="10">
        <v>2</v>
      </c>
      <c r="O7" s="11"/>
      <c r="Q7" s="6">
        <v>3</v>
      </c>
      <c r="R7" s="23" t="s">
        <v>12</v>
      </c>
      <c r="S7" s="42">
        <v>0</v>
      </c>
      <c r="T7" s="38">
        <v>9</v>
      </c>
      <c r="U7" s="39">
        <v>9</v>
      </c>
      <c r="V7" s="40">
        <v>2</v>
      </c>
      <c r="W7" s="11"/>
      <c r="Y7" s="6">
        <v>3</v>
      </c>
      <c r="Z7" s="23" t="s">
        <v>12</v>
      </c>
      <c r="AA7" s="42">
        <v>0</v>
      </c>
      <c r="AB7" s="38">
        <v>9</v>
      </c>
      <c r="AC7" s="39">
        <v>9</v>
      </c>
      <c r="AD7" s="40">
        <v>2</v>
      </c>
      <c r="AE7" s="11"/>
      <c r="AG7" s="6">
        <v>3</v>
      </c>
      <c r="AH7" s="23" t="s">
        <v>12</v>
      </c>
      <c r="AI7" s="42">
        <v>0</v>
      </c>
      <c r="AJ7" s="38">
        <v>9</v>
      </c>
      <c r="AK7" s="39">
        <f t="shared" si="0"/>
        <v>9</v>
      </c>
      <c r="AL7" s="40">
        <v>2</v>
      </c>
      <c r="AM7" s="11"/>
    </row>
    <row r="8" spans="1:39" ht="56.25" x14ac:dyDescent="0.3">
      <c r="A8" s="12">
        <v>4</v>
      </c>
      <c r="B8" s="7" t="s">
        <v>8</v>
      </c>
      <c r="C8" s="15">
        <v>6</v>
      </c>
      <c r="D8" s="16">
        <v>21</v>
      </c>
      <c r="E8" s="10">
        <v>27</v>
      </c>
      <c r="F8" s="10"/>
      <c r="G8" s="11"/>
      <c r="I8" s="6">
        <v>4</v>
      </c>
      <c r="J8" s="23" t="s">
        <v>20</v>
      </c>
      <c r="K8" s="29">
        <v>4</v>
      </c>
      <c r="L8" s="30">
        <v>4</v>
      </c>
      <c r="M8" s="26">
        <v>8</v>
      </c>
      <c r="N8" s="10">
        <v>2</v>
      </c>
      <c r="O8" s="11"/>
      <c r="Q8" s="6">
        <v>4</v>
      </c>
      <c r="R8" s="23" t="s">
        <v>32</v>
      </c>
      <c r="S8" s="43">
        <v>4</v>
      </c>
      <c r="T8" s="44">
        <v>3</v>
      </c>
      <c r="U8" s="39">
        <v>7</v>
      </c>
      <c r="V8" s="40">
        <v>2</v>
      </c>
      <c r="W8" s="11"/>
      <c r="Y8" s="6">
        <v>4</v>
      </c>
      <c r="Z8" s="23" t="s">
        <v>33</v>
      </c>
      <c r="AA8" s="42">
        <v>4</v>
      </c>
      <c r="AB8" s="38">
        <v>5</v>
      </c>
      <c r="AC8" s="39">
        <v>9</v>
      </c>
      <c r="AD8" s="40">
        <v>2</v>
      </c>
      <c r="AE8" s="11"/>
      <c r="AG8" s="6">
        <v>4</v>
      </c>
      <c r="AH8" s="23" t="s">
        <v>7</v>
      </c>
      <c r="AI8" s="41">
        <v>8</v>
      </c>
      <c r="AJ8" s="45">
        <v>18</v>
      </c>
      <c r="AK8" s="39">
        <f t="shared" si="0"/>
        <v>26</v>
      </c>
      <c r="AL8" s="40">
        <v>2</v>
      </c>
      <c r="AM8" s="11"/>
    </row>
    <row r="9" spans="1:39" ht="56.25" x14ac:dyDescent="0.3">
      <c r="A9" s="6">
        <v>5</v>
      </c>
      <c r="B9" s="7" t="s">
        <v>9</v>
      </c>
      <c r="C9" s="17">
        <v>10</v>
      </c>
      <c r="D9" s="9">
        <v>4</v>
      </c>
      <c r="E9" s="10">
        <v>14</v>
      </c>
      <c r="F9" s="10"/>
      <c r="G9" s="11"/>
      <c r="I9" s="6">
        <v>5</v>
      </c>
      <c r="J9" s="23" t="s">
        <v>23</v>
      </c>
      <c r="K9" s="28">
        <v>2</v>
      </c>
      <c r="L9" s="25">
        <v>1</v>
      </c>
      <c r="M9" s="26">
        <v>3</v>
      </c>
      <c r="N9" s="10">
        <v>2</v>
      </c>
      <c r="O9" s="11"/>
      <c r="Q9" s="6">
        <v>5</v>
      </c>
      <c r="R9" s="23" t="s">
        <v>33</v>
      </c>
      <c r="S9" s="42">
        <v>4</v>
      </c>
      <c r="T9" s="38">
        <v>5</v>
      </c>
      <c r="U9" s="39">
        <v>9</v>
      </c>
      <c r="V9" s="40">
        <v>2</v>
      </c>
      <c r="W9" s="11"/>
      <c r="Y9" s="6">
        <v>5</v>
      </c>
      <c r="Z9" s="23" t="s">
        <v>34</v>
      </c>
      <c r="AA9" s="41">
        <v>8</v>
      </c>
      <c r="AB9" s="45">
        <v>11</v>
      </c>
      <c r="AC9" s="39">
        <v>19</v>
      </c>
      <c r="AD9" s="40">
        <v>2</v>
      </c>
      <c r="AE9" s="11"/>
      <c r="AG9" s="6"/>
      <c r="AH9" s="23"/>
      <c r="AI9" s="41"/>
      <c r="AJ9" s="45"/>
      <c r="AK9" s="39"/>
      <c r="AL9" s="40"/>
      <c r="AM9" s="11"/>
    </row>
    <row r="10" spans="1:39" ht="56.25" x14ac:dyDescent="0.3">
      <c r="A10" s="12">
        <v>6</v>
      </c>
      <c r="B10" s="7" t="s">
        <v>10</v>
      </c>
      <c r="C10" s="18">
        <v>8</v>
      </c>
      <c r="D10" s="19">
        <v>25</v>
      </c>
      <c r="E10" s="10">
        <v>33</v>
      </c>
      <c r="F10" s="10"/>
      <c r="G10" s="11"/>
      <c r="I10" s="6">
        <v>6</v>
      </c>
      <c r="J10" s="23" t="s">
        <v>24</v>
      </c>
      <c r="K10" s="29">
        <v>3</v>
      </c>
      <c r="L10" s="30">
        <v>0</v>
      </c>
      <c r="M10" s="26">
        <v>3</v>
      </c>
      <c r="N10" s="10">
        <v>2</v>
      </c>
      <c r="O10" s="11"/>
      <c r="Q10" s="6">
        <v>6</v>
      </c>
      <c r="R10" s="23" t="s">
        <v>34</v>
      </c>
      <c r="S10" s="41">
        <v>8</v>
      </c>
      <c r="T10" s="45">
        <v>11</v>
      </c>
      <c r="U10" s="39">
        <v>19</v>
      </c>
      <c r="V10" s="40">
        <v>2</v>
      </c>
      <c r="W10" s="11"/>
      <c r="Y10" s="6"/>
      <c r="Z10" s="23"/>
      <c r="AA10" s="41"/>
      <c r="AB10" s="45"/>
      <c r="AC10" s="39"/>
      <c r="AD10" s="40"/>
      <c r="AE10" s="11"/>
      <c r="AG10" s="12"/>
      <c r="AH10" s="23"/>
      <c r="AI10" s="55">
        <f>SUM(AI5:AI9)</f>
        <v>37</v>
      </c>
      <c r="AJ10" s="55">
        <f>SUM(AJ5:AJ9)</f>
        <v>43</v>
      </c>
      <c r="AK10" s="56">
        <f>SUM(AI10:AJ10)</f>
        <v>80</v>
      </c>
      <c r="AL10" s="40"/>
      <c r="AM10" s="11"/>
    </row>
    <row r="11" spans="1:39" ht="56.25" x14ac:dyDescent="0.3">
      <c r="A11" s="6">
        <v>7</v>
      </c>
      <c r="B11" s="7" t="s">
        <v>11</v>
      </c>
      <c r="C11" s="13">
        <v>0</v>
      </c>
      <c r="D11" s="14">
        <v>20</v>
      </c>
      <c r="E11" s="10">
        <v>20</v>
      </c>
      <c r="F11" s="10"/>
      <c r="G11" s="11"/>
      <c r="I11" s="6">
        <v>7</v>
      </c>
      <c r="J11" s="23" t="s">
        <v>25</v>
      </c>
      <c r="K11" s="27">
        <v>8</v>
      </c>
      <c r="L11" s="31">
        <v>11</v>
      </c>
      <c r="M11" s="26">
        <v>19</v>
      </c>
      <c r="N11" s="10">
        <v>2</v>
      </c>
      <c r="O11" s="11" t="s">
        <v>30</v>
      </c>
      <c r="Q11" s="12"/>
      <c r="R11" s="23"/>
      <c r="S11" s="11">
        <f>SUM(S5:S10)</f>
        <v>45</v>
      </c>
      <c r="T11" s="11">
        <f>SUM(T5:T10)</f>
        <v>44</v>
      </c>
      <c r="U11" s="40">
        <f>SUM(U5:U10)</f>
        <v>89</v>
      </c>
      <c r="V11" s="40"/>
      <c r="W11" s="11"/>
      <c r="Y11" s="12"/>
      <c r="Z11" s="23"/>
      <c r="AA11" s="55">
        <f>SUM(AA5:AA10)</f>
        <v>41</v>
      </c>
      <c r="AB11" s="55">
        <f>SUM(AB5:AB10)</f>
        <v>41</v>
      </c>
      <c r="AC11" s="56">
        <f>SUM(AC5:AC10)</f>
        <v>82</v>
      </c>
      <c r="AD11" s="40"/>
      <c r="AE11" s="11"/>
      <c r="AG11" s="12"/>
      <c r="AH11" s="23"/>
      <c r="AI11" s="48"/>
      <c r="AJ11" s="49"/>
      <c r="AK11" s="39"/>
      <c r="AL11" s="40"/>
      <c r="AM11" s="11"/>
    </row>
    <row r="12" spans="1:39" ht="56.25" x14ac:dyDescent="0.3">
      <c r="A12" s="12">
        <v>8</v>
      </c>
      <c r="B12" s="7" t="s">
        <v>12</v>
      </c>
      <c r="C12" s="13">
        <v>0</v>
      </c>
      <c r="D12" s="14">
        <v>9</v>
      </c>
      <c r="E12" s="10">
        <v>9</v>
      </c>
      <c r="F12" s="10"/>
      <c r="G12" s="11"/>
      <c r="I12" s="12"/>
      <c r="J12" s="23"/>
      <c r="K12" s="13">
        <f>SUM(K5:K11)</f>
        <v>50</v>
      </c>
      <c r="L12" s="14">
        <f>SUM(L5:L11)</f>
        <v>35</v>
      </c>
      <c r="M12" s="10">
        <f>M5+M6+M7+M8+M9+M10+M11</f>
        <v>85</v>
      </c>
      <c r="N12" s="10"/>
      <c r="O12" s="11"/>
      <c r="Q12" s="12"/>
      <c r="R12" s="23"/>
      <c r="S12" s="46"/>
      <c r="T12" s="47"/>
      <c r="U12" s="40"/>
      <c r="V12" s="40"/>
      <c r="W12" s="11"/>
      <c r="Y12" s="12"/>
      <c r="Z12" s="23"/>
      <c r="AA12" s="48"/>
      <c r="AB12" s="49"/>
      <c r="AC12" s="39"/>
      <c r="AD12" s="40"/>
      <c r="AE12" s="11"/>
      <c r="AG12" s="12">
        <v>1</v>
      </c>
      <c r="AH12" s="23" t="s">
        <v>10</v>
      </c>
      <c r="AI12" s="48">
        <v>8</v>
      </c>
      <c r="AJ12" s="49">
        <v>25</v>
      </c>
      <c r="AK12" s="39">
        <f t="shared" ref="AK12:AK22" si="1">SUM(AI12:AJ12)</f>
        <v>33</v>
      </c>
      <c r="AL12" s="40">
        <v>1</v>
      </c>
      <c r="AM12" s="11"/>
    </row>
    <row r="13" spans="1:39" ht="56.25" x14ac:dyDescent="0.3">
      <c r="A13" s="6">
        <v>9</v>
      </c>
      <c r="B13" s="7" t="s">
        <v>13</v>
      </c>
      <c r="C13" s="20">
        <v>9</v>
      </c>
      <c r="D13" s="9">
        <v>1</v>
      </c>
      <c r="E13" s="10">
        <v>10</v>
      </c>
      <c r="F13" s="10"/>
      <c r="G13" s="11"/>
      <c r="I13" s="12"/>
      <c r="J13" s="23"/>
      <c r="K13" s="18"/>
      <c r="L13" s="19"/>
      <c r="M13" s="10"/>
      <c r="N13" s="10"/>
      <c r="O13" s="11"/>
      <c r="Q13" s="12">
        <v>1</v>
      </c>
      <c r="R13" s="23" t="s">
        <v>10</v>
      </c>
      <c r="S13" s="48">
        <v>8</v>
      </c>
      <c r="T13" s="49">
        <v>25</v>
      </c>
      <c r="U13" s="39">
        <v>33</v>
      </c>
      <c r="V13" s="40">
        <v>1</v>
      </c>
      <c r="W13" s="11"/>
      <c r="Y13" s="12">
        <v>1</v>
      </c>
      <c r="Z13" s="23" t="s">
        <v>10</v>
      </c>
      <c r="AA13" s="48">
        <v>8</v>
      </c>
      <c r="AB13" s="49">
        <v>25</v>
      </c>
      <c r="AC13" s="39">
        <v>33</v>
      </c>
      <c r="AD13" s="40">
        <v>1</v>
      </c>
      <c r="AE13" s="11"/>
      <c r="AG13" s="6">
        <v>2</v>
      </c>
      <c r="AH13" s="23" t="s">
        <v>13</v>
      </c>
      <c r="AI13" s="42">
        <v>9</v>
      </c>
      <c r="AJ13" s="38">
        <v>1</v>
      </c>
      <c r="AK13" s="39">
        <f t="shared" si="1"/>
        <v>10</v>
      </c>
      <c r="AL13" s="40">
        <v>1</v>
      </c>
      <c r="AM13" s="11"/>
    </row>
    <row r="14" spans="1:39" ht="56.25" x14ac:dyDescent="0.3">
      <c r="A14" s="12">
        <v>10</v>
      </c>
      <c r="B14" s="7" t="s">
        <v>14</v>
      </c>
      <c r="C14" s="13">
        <v>9</v>
      </c>
      <c r="D14" s="14">
        <v>16</v>
      </c>
      <c r="E14" s="10">
        <v>25</v>
      </c>
      <c r="F14" s="10"/>
      <c r="G14" s="11"/>
      <c r="I14" s="12">
        <v>1</v>
      </c>
      <c r="J14" s="23" t="s">
        <v>10</v>
      </c>
      <c r="K14" s="32">
        <v>8</v>
      </c>
      <c r="L14" s="33">
        <v>25</v>
      </c>
      <c r="M14" s="26">
        <v>33</v>
      </c>
      <c r="N14" s="10">
        <v>1</v>
      </c>
      <c r="O14" s="11" t="s">
        <v>30</v>
      </c>
      <c r="Q14" s="6">
        <v>2</v>
      </c>
      <c r="R14" s="23" t="s">
        <v>13</v>
      </c>
      <c r="S14" s="42">
        <v>9</v>
      </c>
      <c r="T14" s="38">
        <v>1</v>
      </c>
      <c r="U14" s="39">
        <v>10</v>
      </c>
      <c r="V14" s="40">
        <v>1</v>
      </c>
      <c r="W14" s="11"/>
      <c r="Y14" s="6">
        <v>2</v>
      </c>
      <c r="Z14" s="23" t="s">
        <v>13</v>
      </c>
      <c r="AA14" s="42">
        <v>9</v>
      </c>
      <c r="AB14" s="38">
        <v>1</v>
      </c>
      <c r="AC14" s="39">
        <v>10</v>
      </c>
      <c r="AD14" s="40">
        <v>1</v>
      </c>
      <c r="AE14" s="11"/>
      <c r="AG14" s="12">
        <v>3</v>
      </c>
      <c r="AH14" s="23" t="s">
        <v>35</v>
      </c>
      <c r="AI14" s="43">
        <v>8</v>
      </c>
      <c r="AJ14" s="44">
        <v>4</v>
      </c>
      <c r="AK14" s="39">
        <f t="shared" si="1"/>
        <v>12</v>
      </c>
      <c r="AL14" s="40">
        <v>1</v>
      </c>
      <c r="AM14" s="50" t="s">
        <v>36</v>
      </c>
    </row>
    <row r="15" spans="1:39" ht="56.25" x14ac:dyDescent="0.3">
      <c r="A15" s="6">
        <v>11</v>
      </c>
      <c r="B15" s="7" t="s">
        <v>15</v>
      </c>
      <c r="C15" s="20">
        <v>7</v>
      </c>
      <c r="D15" s="9">
        <v>4</v>
      </c>
      <c r="E15" s="10">
        <v>11</v>
      </c>
      <c r="F15" s="10"/>
      <c r="G15" s="11"/>
      <c r="I15" s="6">
        <v>2</v>
      </c>
      <c r="J15" s="23" t="s">
        <v>13</v>
      </c>
      <c r="K15" s="28">
        <v>9</v>
      </c>
      <c r="L15" s="25">
        <v>1</v>
      </c>
      <c r="M15" s="26">
        <v>10</v>
      </c>
      <c r="N15" s="10">
        <v>1</v>
      </c>
      <c r="O15" s="11"/>
      <c r="Q15" s="12">
        <v>3</v>
      </c>
      <c r="R15" s="23" t="s">
        <v>35</v>
      </c>
      <c r="S15" s="43">
        <v>8</v>
      </c>
      <c r="T15" s="44">
        <v>4</v>
      </c>
      <c r="U15" s="39">
        <v>12</v>
      </c>
      <c r="V15" s="40">
        <v>1</v>
      </c>
      <c r="W15" s="50" t="s">
        <v>36</v>
      </c>
      <c r="Y15" s="12">
        <v>3</v>
      </c>
      <c r="Z15" s="23" t="s">
        <v>35</v>
      </c>
      <c r="AA15" s="43">
        <v>8</v>
      </c>
      <c r="AB15" s="44">
        <v>4</v>
      </c>
      <c r="AC15" s="39">
        <v>12</v>
      </c>
      <c r="AD15" s="40">
        <v>1</v>
      </c>
      <c r="AE15" s="50" t="s">
        <v>36</v>
      </c>
      <c r="AG15" s="6">
        <v>4</v>
      </c>
      <c r="AH15" s="23" t="s">
        <v>27</v>
      </c>
      <c r="AI15" s="43">
        <v>13</v>
      </c>
      <c r="AJ15" s="44">
        <v>17</v>
      </c>
      <c r="AK15" s="39">
        <f t="shared" si="1"/>
        <v>30</v>
      </c>
      <c r="AL15" s="40">
        <v>1</v>
      </c>
      <c r="AM15" s="11"/>
    </row>
    <row r="16" spans="1:39" ht="56.25" x14ac:dyDescent="0.3">
      <c r="A16" s="12">
        <v>12</v>
      </c>
      <c r="B16" s="7" t="s">
        <v>16</v>
      </c>
      <c r="C16" s="20">
        <v>11</v>
      </c>
      <c r="D16" s="9">
        <v>7</v>
      </c>
      <c r="E16" s="10">
        <v>18</v>
      </c>
      <c r="F16" s="10"/>
      <c r="G16" s="11"/>
      <c r="I16" s="12">
        <v>3</v>
      </c>
      <c r="J16" s="23" t="s">
        <v>26</v>
      </c>
      <c r="K16" s="29">
        <v>4</v>
      </c>
      <c r="L16" s="30">
        <v>5</v>
      </c>
      <c r="M16" s="26">
        <v>9</v>
      </c>
      <c r="N16" s="10">
        <v>1</v>
      </c>
      <c r="O16" s="11"/>
      <c r="Q16" s="6">
        <v>4</v>
      </c>
      <c r="R16" s="23" t="s">
        <v>27</v>
      </c>
      <c r="S16" s="43">
        <v>13</v>
      </c>
      <c r="T16" s="44">
        <v>17</v>
      </c>
      <c r="U16" s="39">
        <v>30</v>
      </c>
      <c r="V16" s="40">
        <v>1</v>
      </c>
      <c r="W16" s="11"/>
      <c r="Y16" s="6">
        <v>4</v>
      </c>
      <c r="Z16" s="23" t="s">
        <v>27</v>
      </c>
      <c r="AA16" s="43">
        <v>13</v>
      </c>
      <c r="AB16" s="44">
        <v>17</v>
      </c>
      <c r="AC16" s="39">
        <v>30</v>
      </c>
      <c r="AD16" s="40">
        <v>1</v>
      </c>
      <c r="AE16" s="11"/>
      <c r="AG16" s="6"/>
      <c r="AH16" s="23"/>
      <c r="AI16" s="57">
        <f>SUM(AI11:AI15)</f>
        <v>38</v>
      </c>
      <c r="AJ16" s="57">
        <f>SUM(AJ11:AJ15)</f>
        <v>47</v>
      </c>
      <c r="AK16" s="56">
        <f t="shared" si="1"/>
        <v>85</v>
      </c>
      <c r="AL16" s="40"/>
      <c r="AM16" s="11"/>
    </row>
    <row r="17" spans="1:39" ht="112.5" x14ac:dyDescent="0.3">
      <c r="A17" s="6">
        <v>13</v>
      </c>
      <c r="B17" s="7" t="s">
        <v>17</v>
      </c>
      <c r="C17" s="20">
        <v>4</v>
      </c>
      <c r="D17" s="9">
        <v>3</v>
      </c>
      <c r="E17" s="10">
        <v>7</v>
      </c>
      <c r="F17" s="10"/>
      <c r="G17" s="11"/>
      <c r="I17" s="6">
        <v>4</v>
      </c>
      <c r="J17" s="23" t="s">
        <v>27</v>
      </c>
      <c r="K17" s="29">
        <v>13</v>
      </c>
      <c r="L17" s="30">
        <v>17</v>
      </c>
      <c r="M17" s="26">
        <v>30</v>
      </c>
      <c r="N17" s="10">
        <v>1</v>
      </c>
      <c r="O17" s="11"/>
      <c r="Q17" s="6"/>
      <c r="R17" s="51"/>
      <c r="S17" s="51"/>
      <c r="T17" s="51"/>
      <c r="U17" s="52"/>
      <c r="V17" s="52"/>
      <c r="W17" s="51"/>
      <c r="Y17" s="6"/>
      <c r="Z17" s="23"/>
      <c r="AA17" s="57">
        <f>SUM(AA12:AA16)</f>
        <v>38</v>
      </c>
      <c r="AB17" s="57">
        <f>SUM(AB12:AB16)</f>
        <v>47</v>
      </c>
      <c r="AC17" s="58">
        <f>SUM(AC12:AC16)</f>
        <v>85</v>
      </c>
      <c r="AD17" s="40"/>
      <c r="AE17" s="11"/>
      <c r="AG17" s="6">
        <v>1</v>
      </c>
      <c r="AH17" s="23" t="s">
        <v>47</v>
      </c>
      <c r="AI17" s="43">
        <v>5</v>
      </c>
      <c r="AJ17" s="44">
        <v>3</v>
      </c>
      <c r="AK17" s="39">
        <f t="shared" si="1"/>
        <v>8</v>
      </c>
      <c r="AL17" s="40">
        <v>3</v>
      </c>
      <c r="AM17" s="11"/>
    </row>
    <row r="18" spans="1:39" ht="75" x14ac:dyDescent="0.3">
      <c r="A18" s="12">
        <v>14</v>
      </c>
      <c r="B18" s="7" t="s">
        <v>18</v>
      </c>
      <c r="C18" s="18">
        <v>3</v>
      </c>
      <c r="D18" s="19">
        <v>1</v>
      </c>
      <c r="E18" s="10">
        <v>4</v>
      </c>
      <c r="F18" s="10"/>
      <c r="G18" s="11"/>
      <c r="I18" s="6"/>
      <c r="J18" s="23"/>
      <c r="K18" s="13">
        <f>SUM(K14:K17)</f>
        <v>34</v>
      </c>
      <c r="L18" s="14">
        <f xml:space="preserve"> SUM(L14:L17)</f>
        <v>48</v>
      </c>
      <c r="M18" s="10">
        <f>M14+M15+M16+M17</f>
        <v>82</v>
      </c>
      <c r="N18" s="10"/>
      <c r="O18" s="11"/>
      <c r="Q18" s="6"/>
      <c r="R18" s="23"/>
      <c r="S18" s="53">
        <f>SUM(S13:S16)</f>
        <v>38</v>
      </c>
      <c r="T18" s="53">
        <f>SUM(T13:T16)</f>
        <v>47</v>
      </c>
      <c r="U18" s="53">
        <f>SUM(U13:U16)</f>
        <v>85</v>
      </c>
      <c r="V18" s="40"/>
      <c r="W18" s="11"/>
      <c r="Y18" s="6"/>
      <c r="Z18" s="23" t="s">
        <v>41</v>
      </c>
      <c r="AA18" s="43">
        <v>2</v>
      </c>
      <c r="AB18" s="44">
        <v>2</v>
      </c>
      <c r="AC18" s="39">
        <v>7</v>
      </c>
      <c r="AD18" s="40">
        <v>3</v>
      </c>
      <c r="AE18" s="11"/>
      <c r="AG18" s="12">
        <v>2</v>
      </c>
      <c r="AH18" s="23" t="s">
        <v>8</v>
      </c>
      <c r="AI18" s="54">
        <v>6</v>
      </c>
      <c r="AJ18" s="45">
        <v>21</v>
      </c>
      <c r="AK18" s="39">
        <f t="shared" si="1"/>
        <v>27</v>
      </c>
      <c r="AL18" s="40">
        <v>3</v>
      </c>
      <c r="AM18" s="11"/>
    </row>
    <row r="19" spans="1:39" ht="56.25" x14ac:dyDescent="0.3">
      <c r="A19" s="6">
        <v>15</v>
      </c>
      <c r="B19" s="7" t="s">
        <v>19</v>
      </c>
      <c r="C19" s="18">
        <v>4</v>
      </c>
      <c r="D19" s="19">
        <v>2</v>
      </c>
      <c r="E19" s="10">
        <v>4</v>
      </c>
      <c r="F19" s="10"/>
      <c r="G19" s="11"/>
      <c r="I19" s="6"/>
      <c r="J19" s="23"/>
      <c r="K19" s="13"/>
      <c r="L19" s="14"/>
      <c r="M19" s="10"/>
      <c r="N19" s="10"/>
      <c r="O19" s="11"/>
      <c r="Q19" s="6"/>
      <c r="R19" s="23"/>
      <c r="S19" s="53"/>
      <c r="T19" s="11"/>
      <c r="U19" s="40"/>
      <c r="V19" s="40"/>
      <c r="W19" s="11"/>
      <c r="Y19" s="12">
        <v>1</v>
      </c>
      <c r="Z19" s="23" t="s">
        <v>8</v>
      </c>
      <c r="AA19" s="54">
        <v>6</v>
      </c>
      <c r="AB19" s="45">
        <v>21</v>
      </c>
      <c r="AC19" s="39">
        <v>27</v>
      </c>
      <c r="AD19" s="40">
        <v>3</v>
      </c>
      <c r="AE19" s="11"/>
      <c r="AG19" s="12">
        <v>3</v>
      </c>
      <c r="AH19" s="23" t="s">
        <v>6</v>
      </c>
      <c r="AI19" s="43">
        <v>12</v>
      </c>
      <c r="AJ19" s="44">
        <v>4</v>
      </c>
      <c r="AK19" s="39">
        <f t="shared" si="1"/>
        <v>16</v>
      </c>
      <c r="AL19" s="40">
        <v>3</v>
      </c>
      <c r="AM19" s="11"/>
    </row>
    <row r="20" spans="1:39" ht="56.25" x14ac:dyDescent="0.3">
      <c r="A20" s="6">
        <v>16</v>
      </c>
      <c r="B20" s="7" t="s">
        <v>20</v>
      </c>
      <c r="C20" s="13">
        <v>4</v>
      </c>
      <c r="D20" s="14">
        <v>4</v>
      </c>
      <c r="E20" s="10">
        <v>8</v>
      </c>
      <c r="F20" s="10"/>
      <c r="G20" s="11"/>
      <c r="I20" s="12">
        <v>1</v>
      </c>
      <c r="J20" s="23" t="s">
        <v>8</v>
      </c>
      <c r="K20" s="34">
        <v>6</v>
      </c>
      <c r="L20" s="31">
        <v>21</v>
      </c>
      <c r="M20" s="26">
        <v>27</v>
      </c>
      <c r="N20" s="10">
        <v>3</v>
      </c>
      <c r="O20" s="11" t="s">
        <v>30</v>
      </c>
      <c r="Q20" s="12">
        <v>1</v>
      </c>
      <c r="R20" s="23" t="s">
        <v>8</v>
      </c>
      <c r="S20" s="54">
        <v>6</v>
      </c>
      <c r="T20" s="45">
        <v>21</v>
      </c>
      <c r="U20" s="39">
        <v>27</v>
      </c>
      <c r="V20" s="40">
        <v>3</v>
      </c>
      <c r="W20" s="11"/>
      <c r="Y20" s="12">
        <v>2</v>
      </c>
      <c r="Z20" s="23" t="s">
        <v>6</v>
      </c>
      <c r="AA20" s="43">
        <v>12</v>
      </c>
      <c r="AB20" s="44">
        <v>4</v>
      </c>
      <c r="AC20" s="39">
        <v>16</v>
      </c>
      <c r="AD20" s="40">
        <v>3</v>
      </c>
      <c r="AE20" s="11"/>
      <c r="AG20" s="12">
        <v>4</v>
      </c>
      <c r="AH20" s="23" t="s">
        <v>37</v>
      </c>
      <c r="AI20" s="43">
        <v>4</v>
      </c>
      <c r="AJ20" s="44">
        <v>3</v>
      </c>
      <c r="AK20" s="39">
        <f t="shared" si="1"/>
        <v>7</v>
      </c>
      <c r="AL20" s="40">
        <v>3</v>
      </c>
      <c r="AM20" s="11"/>
    </row>
    <row r="21" spans="1:39" ht="56.25" x14ac:dyDescent="0.3">
      <c r="A21" s="12">
        <v>17</v>
      </c>
      <c r="B21" s="7" t="s">
        <v>21</v>
      </c>
      <c r="C21" s="13">
        <v>2</v>
      </c>
      <c r="D21" s="14">
        <v>1</v>
      </c>
      <c r="E21" s="10">
        <v>3</v>
      </c>
      <c r="F21" s="10"/>
      <c r="G21" s="11"/>
      <c r="I21" s="12">
        <v>2</v>
      </c>
      <c r="J21" s="23" t="s">
        <v>6</v>
      </c>
      <c r="K21" s="29">
        <v>12</v>
      </c>
      <c r="L21" s="30">
        <v>4</v>
      </c>
      <c r="M21" s="26">
        <v>16</v>
      </c>
      <c r="N21" s="10">
        <v>3</v>
      </c>
      <c r="O21" s="11"/>
      <c r="Q21" s="12">
        <v>2</v>
      </c>
      <c r="R21" s="23" t="s">
        <v>6</v>
      </c>
      <c r="S21" s="43">
        <v>12</v>
      </c>
      <c r="T21" s="44">
        <v>4</v>
      </c>
      <c r="U21" s="39">
        <v>16</v>
      </c>
      <c r="V21" s="40">
        <v>3</v>
      </c>
      <c r="W21" s="11"/>
      <c r="Y21" s="12">
        <v>3</v>
      </c>
      <c r="Z21" s="23" t="s">
        <v>37</v>
      </c>
      <c r="AA21" s="43">
        <v>4</v>
      </c>
      <c r="AB21" s="44">
        <v>3</v>
      </c>
      <c r="AC21" s="39">
        <v>7</v>
      </c>
      <c r="AD21" s="40">
        <v>3</v>
      </c>
      <c r="AE21" s="11"/>
      <c r="AG21" s="12">
        <v>5</v>
      </c>
      <c r="AH21" s="23" t="s">
        <v>38</v>
      </c>
      <c r="AI21" s="43">
        <v>9</v>
      </c>
      <c r="AJ21" s="44">
        <v>16</v>
      </c>
      <c r="AK21" s="39">
        <f t="shared" si="1"/>
        <v>25</v>
      </c>
      <c r="AL21" s="40">
        <v>3</v>
      </c>
      <c r="AM21" s="11"/>
    </row>
    <row r="22" spans="1:39" ht="56.25" x14ac:dyDescent="0.3">
      <c r="A22" s="6">
        <v>18</v>
      </c>
      <c r="B22" s="7" t="s">
        <v>22</v>
      </c>
      <c r="C22" s="18">
        <v>1</v>
      </c>
      <c r="D22" s="19">
        <v>2</v>
      </c>
      <c r="E22" s="10">
        <v>3</v>
      </c>
      <c r="F22" s="10"/>
      <c r="G22" s="11"/>
      <c r="I22" s="12">
        <v>3</v>
      </c>
      <c r="J22" s="23" t="s">
        <v>12</v>
      </c>
      <c r="K22" s="29">
        <v>0</v>
      </c>
      <c r="L22" s="30">
        <v>9</v>
      </c>
      <c r="M22" s="26">
        <v>9</v>
      </c>
      <c r="N22" s="10">
        <v>3</v>
      </c>
      <c r="O22" s="11"/>
      <c r="Q22" s="12">
        <v>3</v>
      </c>
      <c r="R22" s="23" t="s">
        <v>37</v>
      </c>
      <c r="S22" s="43">
        <v>4</v>
      </c>
      <c r="T22" s="44">
        <v>3</v>
      </c>
      <c r="U22" s="39">
        <v>7</v>
      </c>
      <c r="V22" s="40">
        <v>3</v>
      </c>
      <c r="W22" s="11"/>
      <c r="Y22" s="12">
        <v>4</v>
      </c>
      <c r="Z22" s="23" t="s">
        <v>38</v>
      </c>
      <c r="AA22" s="43">
        <v>9</v>
      </c>
      <c r="AB22" s="44">
        <v>16</v>
      </c>
      <c r="AC22" s="39">
        <v>25</v>
      </c>
      <c r="AD22" s="40">
        <v>3</v>
      </c>
      <c r="AE22" s="11"/>
      <c r="AG22" s="6"/>
      <c r="AH22" s="23"/>
      <c r="AI22" s="57">
        <f>SUM(AI17:AI21)</f>
        <v>36</v>
      </c>
      <c r="AJ22" s="55">
        <f>SUM(AJ17:AJ21)</f>
        <v>47</v>
      </c>
      <c r="AK22" s="56">
        <f t="shared" si="1"/>
        <v>83</v>
      </c>
      <c r="AL22" s="40"/>
      <c r="AM22" s="11"/>
    </row>
    <row r="23" spans="1:39" ht="56.25" x14ac:dyDescent="0.3">
      <c r="A23" s="12">
        <v>19</v>
      </c>
      <c r="B23" s="7" t="s">
        <v>23</v>
      </c>
      <c r="C23" s="20">
        <v>2</v>
      </c>
      <c r="D23" s="9">
        <v>1</v>
      </c>
      <c r="E23" s="10">
        <v>3</v>
      </c>
      <c r="F23" s="10"/>
      <c r="G23" s="11"/>
      <c r="I23" s="12">
        <v>4</v>
      </c>
      <c r="J23" s="23" t="s">
        <v>21</v>
      </c>
      <c r="K23" s="29">
        <v>2</v>
      </c>
      <c r="L23" s="30">
        <v>1</v>
      </c>
      <c r="M23" s="26">
        <v>3</v>
      </c>
      <c r="N23" s="10">
        <v>3</v>
      </c>
      <c r="O23" s="11"/>
      <c r="Q23" s="12">
        <v>4</v>
      </c>
      <c r="R23" s="23" t="s">
        <v>38</v>
      </c>
      <c r="S23" s="43">
        <v>9</v>
      </c>
      <c r="T23" s="44">
        <v>16</v>
      </c>
      <c r="U23" s="39">
        <v>25</v>
      </c>
      <c r="V23" s="40">
        <v>3</v>
      </c>
      <c r="W23" s="11"/>
      <c r="Y23" s="6"/>
      <c r="Z23" s="23"/>
      <c r="AA23" s="57">
        <f>SUM(AA18:AA22)</f>
        <v>33</v>
      </c>
      <c r="AB23" s="55">
        <f>SUM(AB18:AB22)</f>
        <v>46</v>
      </c>
      <c r="AC23" s="56">
        <f>SUM(AC18:AC22)</f>
        <v>82</v>
      </c>
      <c r="AD23" s="40"/>
      <c r="AE23" s="11"/>
      <c r="AG23" s="6"/>
      <c r="AH23" s="23"/>
      <c r="AI23" s="53"/>
      <c r="AJ23" s="11"/>
      <c r="AK23" s="40"/>
      <c r="AL23" s="40"/>
      <c r="AM23" s="11"/>
    </row>
    <row r="24" spans="1:39" ht="56.25" x14ac:dyDescent="0.3">
      <c r="A24" s="6">
        <v>20</v>
      </c>
      <c r="B24" s="7" t="s">
        <v>24</v>
      </c>
      <c r="C24" s="13">
        <v>3</v>
      </c>
      <c r="D24" s="14">
        <v>0</v>
      </c>
      <c r="E24" s="10">
        <v>3</v>
      </c>
      <c r="F24" s="10"/>
      <c r="G24" s="11"/>
      <c r="I24" s="12">
        <v>5</v>
      </c>
      <c r="J24" s="23" t="s">
        <v>22</v>
      </c>
      <c r="K24" s="32">
        <v>1</v>
      </c>
      <c r="L24" s="33">
        <v>2</v>
      </c>
      <c r="M24" s="26">
        <v>3</v>
      </c>
      <c r="N24" s="10">
        <v>3</v>
      </c>
      <c r="O24" s="11"/>
      <c r="Q24" s="6"/>
      <c r="R24" s="23"/>
      <c r="S24" s="53">
        <f>SUM(S20:S23)</f>
        <v>31</v>
      </c>
      <c r="T24" s="11">
        <f>SUM(T20:T23)</f>
        <v>44</v>
      </c>
      <c r="U24" s="40">
        <v>75</v>
      </c>
      <c r="V24" s="40"/>
      <c r="W24" s="11"/>
      <c r="Y24" s="6"/>
      <c r="Z24" s="23"/>
      <c r="AA24" s="53"/>
      <c r="AB24" s="11"/>
      <c r="AC24" s="40"/>
      <c r="AD24" s="40"/>
      <c r="AE24" s="11"/>
      <c r="AG24" s="6">
        <v>1</v>
      </c>
      <c r="AH24" s="23" t="s">
        <v>11</v>
      </c>
      <c r="AI24" s="43">
        <v>0</v>
      </c>
      <c r="AJ24" s="44">
        <v>20</v>
      </c>
      <c r="AK24" s="39">
        <f t="shared" ref="AK24:AK30" si="2">SUM(AI24:AJ24)</f>
        <v>20</v>
      </c>
      <c r="AL24" s="40">
        <v>4</v>
      </c>
      <c r="AM24" s="11"/>
    </row>
    <row r="25" spans="1:39" ht="56.25" x14ac:dyDescent="0.3">
      <c r="A25" s="12">
        <v>21</v>
      </c>
      <c r="B25" s="7" t="s">
        <v>25</v>
      </c>
      <c r="C25" s="17">
        <v>8</v>
      </c>
      <c r="D25" s="16">
        <v>11</v>
      </c>
      <c r="E25" s="10">
        <v>19</v>
      </c>
      <c r="F25" s="10"/>
      <c r="G25" s="11"/>
      <c r="I25" s="12">
        <v>6</v>
      </c>
      <c r="J25" s="23" t="s">
        <v>14</v>
      </c>
      <c r="K25" s="29">
        <v>9</v>
      </c>
      <c r="L25" s="30">
        <v>16</v>
      </c>
      <c r="M25" s="26">
        <v>25</v>
      </c>
      <c r="N25" s="10">
        <v>3</v>
      </c>
      <c r="O25" s="11" t="s">
        <v>30</v>
      </c>
      <c r="Q25" s="6"/>
      <c r="R25" s="23"/>
      <c r="S25" s="53"/>
      <c r="T25" s="11"/>
      <c r="U25" s="40"/>
      <c r="V25" s="40"/>
      <c r="W25" s="11"/>
      <c r="Y25" s="6">
        <v>1</v>
      </c>
      <c r="Z25" s="23" t="s">
        <v>11</v>
      </c>
      <c r="AA25" s="43">
        <v>0</v>
      </c>
      <c r="AB25" s="44">
        <v>20</v>
      </c>
      <c r="AC25" s="39">
        <v>20</v>
      </c>
      <c r="AD25" s="40">
        <v>4</v>
      </c>
      <c r="AE25" s="11"/>
      <c r="AG25" s="6">
        <v>2</v>
      </c>
      <c r="AH25" s="23" t="s">
        <v>34</v>
      </c>
      <c r="AI25" s="43">
        <v>8</v>
      </c>
      <c r="AJ25" s="44">
        <v>11</v>
      </c>
      <c r="AK25" s="39">
        <f t="shared" si="2"/>
        <v>19</v>
      </c>
      <c r="AL25" s="40">
        <v>4</v>
      </c>
      <c r="AM25" s="11"/>
    </row>
    <row r="26" spans="1:39" ht="56.25" x14ac:dyDescent="0.3">
      <c r="A26" s="6">
        <v>22</v>
      </c>
      <c r="B26" s="7" t="s">
        <v>26</v>
      </c>
      <c r="C26" s="13">
        <v>4</v>
      </c>
      <c r="D26" s="14">
        <v>5</v>
      </c>
      <c r="E26" s="10">
        <v>9</v>
      </c>
      <c r="F26" s="10"/>
      <c r="G26" s="11"/>
      <c r="I26" s="6"/>
      <c r="J26" s="23"/>
      <c r="K26" s="13">
        <f>SUM(K20:K25)</f>
        <v>30</v>
      </c>
      <c r="L26" s="14">
        <f>SUM(L20:L25)</f>
        <v>53</v>
      </c>
      <c r="M26" s="10">
        <f>M20+M21+M22+M23+M24+M25</f>
        <v>83</v>
      </c>
      <c r="N26" s="10"/>
      <c r="O26" s="11"/>
      <c r="Q26" s="6">
        <v>1</v>
      </c>
      <c r="R26" s="23" t="s">
        <v>11</v>
      </c>
      <c r="S26" s="43">
        <v>0</v>
      </c>
      <c r="T26" s="44">
        <v>20</v>
      </c>
      <c r="U26" s="39">
        <v>20</v>
      </c>
      <c r="V26" s="40">
        <v>4</v>
      </c>
      <c r="W26" s="11"/>
      <c r="Y26" s="6">
        <v>2</v>
      </c>
      <c r="Z26" s="23" t="s">
        <v>7</v>
      </c>
      <c r="AA26" s="43">
        <v>8</v>
      </c>
      <c r="AB26" s="44">
        <v>18</v>
      </c>
      <c r="AC26" s="39">
        <v>26</v>
      </c>
      <c r="AD26" s="40">
        <v>4</v>
      </c>
      <c r="AE26" s="11"/>
      <c r="AG26" s="6">
        <v>3</v>
      </c>
      <c r="AH26" s="23" t="s">
        <v>39</v>
      </c>
      <c r="AI26" s="42">
        <v>11</v>
      </c>
      <c r="AJ26" s="38">
        <v>7</v>
      </c>
      <c r="AK26" s="39">
        <f t="shared" si="2"/>
        <v>18</v>
      </c>
      <c r="AL26" s="40">
        <v>4</v>
      </c>
      <c r="AM26" s="11"/>
    </row>
    <row r="27" spans="1:39" ht="56.25" x14ac:dyDescent="0.3">
      <c r="A27" s="12">
        <v>23</v>
      </c>
      <c r="B27" s="7" t="s">
        <v>27</v>
      </c>
      <c r="C27" s="13">
        <v>13</v>
      </c>
      <c r="D27" s="14">
        <v>17</v>
      </c>
      <c r="E27" s="10">
        <v>30</v>
      </c>
      <c r="F27" s="10"/>
      <c r="G27" s="11"/>
      <c r="I27" s="6"/>
      <c r="J27" s="23"/>
      <c r="K27" s="13"/>
      <c r="L27" s="14"/>
      <c r="M27" s="10"/>
      <c r="N27" s="10"/>
      <c r="O27" s="11"/>
      <c r="Q27" s="6">
        <v>2</v>
      </c>
      <c r="R27" s="23" t="s">
        <v>7</v>
      </c>
      <c r="S27" s="43">
        <v>8</v>
      </c>
      <c r="T27" s="44">
        <v>18</v>
      </c>
      <c r="U27" s="39">
        <v>26</v>
      </c>
      <c r="V27" s="40">
        <v>4</v>
      </c>
      <c r="W27" s="11"/>
      <c r="Y27" s="6">
        <v>3</v>
      </c>
      <c r="Z27" s="23" t="s">
        <v>39</v>
      </c>
      <c r="AA27" s="42">
        <v>11</v>
      </c>
      <c r="AB27" s="38">
        <v>7</v>
      </c>
      <c r="AC27" s="39">
        <v>18</v>
      </c>
      <c r="AD27" s="40">
        <v>4</v>
      </c>
      <c r="AE27" s="11"/>
      <c r="AG27" s="6">
        <v>4</v>
      </c>
      <c r="AH27" s="23" t="s">
        <v>33</v>
      </c>
      <c r="AI27" s="48">
        <v>4</v>
      </c>
      <c r="AJ27" s="49">
        <v>5</v>
      </c>
      <c r="AK27" s="39">
        <f t="shared" si="2"/>
        <v>9</v>
      </c>
      <c r="AL27" s="40">
        <v>4</v>
      </c>
      <c r="AM27" s="11"/>
    </row>
    <row r="28" spans="1:39" ht="56.25" x14ac:dyDescent="0.3">
      <c r="A28" s="12"/>
      <c r="B28" s="21"/>
      <c r="C28" s="13"/>
      <c r="D28" s="22"/>
      <c r="E28" s="11"/>
      <c r="F28" s="10"/>
      <c r="G28" s="11"/>
      <c r="I28" s="6">
        <v>1</v>
      </c>
      <c r="J28" s="23" t="s">
        <v>11</v>
      </c>
      <c r="K28" s="29">
        <v>0</v>
      </c>
      <c r="L28" s="30">
        <v>20</v>
      </c>
      <c r="M28" s="26">
        <v>20</v>
      </c>
      <c r="N28" s="10">
        <v>4</v>
      </c>
      <c r="O28" s="11"/>
      <c r="Q28" s="6">
        <v>3</v>
      </c>
      <c r="R28" s="23" t="s">
        <v>39</v>
      </c>
      <c r="S28" s="42">
        <v>11</v>
      </c>
      <c r="T28" s="38">
        <v>7</v>
      </c>
      <c r="U28" s="39">
        <v>18</v>
      </c>
      <c r="V28" s="40">
        <v>4</v>
      </c>
      <c r="W28" s="11"/>
      <c r="Y28" s="6">
        <v>4</v>
      </c>
      <c r="Z28" s="23" t="s">
        <v>40</v>
      </c>
      <c r="AA28" s="48">
        <v>3</v>
      </c>
      <c r="AB28" s="49">
        <v>1</v>
      </c>
      <c r="AC28" s="39">
        <v>4</v>
      </c>
      <c r="AD28" s="40">
        <v>4</v>
      </c>
      <c r="AE28" s="11"/>
      <c r="AG28" s="6">
        <v>5</v>
      </c>
      <c r="AH28" s="23" t="s">
        <v>32</v>
      </c>
      <c r="AI28" s="48">
        <v>4</v>
      </c>
      <c r="AJ28" s="49">
        <v>3</v>
      </c>
      <c r="AK28" s="39">
        <f t="shared" si="2"/>
        <v>7</v>
      </c>
      <c r="AL28" s="40">
        <v>4</v>
      </c>
      <c r="AM28" s="11"/>
    </row>
    <row r="29" spans="1:39" ht="56.25" x14ac:dyDescent="0.3">
      <c r="I29" s="6">
        <v>2</v>
      </c>
      <c r="J29" s="23" t="s">
        <v>7</v>
      </c>
      <c r="K29" s="29">
        <v>8</v>
      </c>
      <c r="L29" s="30">
        <v>18</v>
      </c>
      <c r="M29" s="26">
        <v>26</v>
      </c>
      <c r="N29" s="10">
        <v>4</v>
      </c>
      <c r="O29" s="11"/>
      <c r="Q29" s="6">
        <v>4</v>
      </c>
      <c r="R29" s="23" t="s">
        <v>40</v>
      </c>
      <c r="S29" s="48">
        <v>3</v>
      </c>
      <c r="T29" s="49">
        <v>1</v>
      </c>
      <c r="U29" s="39">
        <v>4</v>
      </c>
      <c r="V29" s="40">
        <v>4</v>
      </c>
      <c r="W29" s="11"/>
      <c r="Y29" s="6">
        <v>5</v>
      </c>
      <c r="Z29" s="23" t="s">
        <v>32</v>
      </c>
      <c r="AA29" s="48">
        <v>4</v>
      </c>
      <c r="AB29" s="49">
        <v>3</v>
      </c>
      <c r="AC29" s="39">
        <v>4</v>
      </c>
      <c r="AD29" s="40">
        <v>4</v>
      </c>
      <c r="AE29" s="11"/>
      <c r="AG29" s="6">
        <v>6</v>
      </c>
      <c r="AH29" s="23" t="s">
        <v>42</v>
      </c>
      <c r="AI29" s="42">
        <v>7</v>
      </c>
      <c r="AJ29" s="38">
        <v>4</v>
      </c>
      <c r="AK29" s="39">
        <f t="shared" si="2"/>
        <v>11</v>
      </c>
      <c r="AL29" s="40">
        <v>4</v>
      </c>
      <c r="AM29" s="11"/>
    </row>
    <row r="30" spans="1:39" ht="75" x14ac:dyDescent="0.3">
      <c r="D30" t="s">
        <v>28</v>
      </c>
      <c r="I30" s="6">
        <v>3</v>
      </c>
      <c r="J30" s="23" t="s">
        <v>16</v>
      </c>
      <c r="K30" s="28">
        <v>11</v>
      </c>
      <c r="L30" s="25">
        <v>7</v>
      </c>
      <c r="M30" s="26">
        <v>18</v>
      </c>
      <c r="N30" s="10">
        <v>4</v>
      </c>
      <c r="O30" s="11" t="s">
        <v>30</v>
      </c>
      <c r="Q30" s="6">
        <v>5</v>
      </c>
      <c r="R30" s="23" t="s">
        <v>41</v>
      </c>
      <c r="S30" s="48">
        <v>2</v>
      </c>
      <c r="T30" s="49">
        <v>2</v>
      </c>
      <c r="U30" s="39">
        <v>4</v>
      </c>
      <c r="V30" s="40">
        <v>4</v>
      </c>
      <c r="W30" s="11"/>
      <c r="Y30" s="6">
        <v>6</v>
      </c>
      <c r="Z30" s="23" t="s">
        <v>42</v>
      </c>
      <c r="AA30" s="42">
        <v>7</v>
      </c>
      <c r="AB30" s="38">
        <v>4</v>
      </c>
      <c r="AC30" s="39">
        <v>11</v>
      </c>
      <c r="AD30" s="40">
        <v>4</v>
      </c>
      <c r="AE30" s="11"/>
      <c r="AG30" s="12"/>
      <c r="AH30" s="23"/>
      <c r="AI30" s="57">
        <f>SUM(AI24:AI29)</f>
        <v>34</v>
      </c>
      <c r="AJ30" s="55">
        <f>SUM(AJ24:AJ29)</f>
        <v>50</v>
      </c>
      <c r="AK30" s="56">
        <f t="shared" si="2"/>
        <v>84</v>
      </c>
      <c r="AL30" s="40"/>
      <c r="AM30" s="11"/>
    </row>
    <row r="31" spans="1:39" ht="56.25" x14ac:dyDescent="0.3">
      <c r="I31" s="6">
        <v>4</v>
      </c>
      <c r="J31" s="23" t="s">
        <v>18</v>
      </c>
      <c r="K31" s="32">
        <v>3</v>
      </c>
      <c r="L31" s="33">
        <v>1</v>
      </c>
      <c r="M31" s="26">
        <v>4</v>
      </c>
      <c r="N31" s="10">
        <v>4</v>
      </c>
      <c r="O31" s="11"/>
      <c r="Q31" s="6">
        <v>6</v>
      </c>
      <c r="R31" s="23" t="s">
        <v>42</v>
      </c>
      <c r="S31" s="42">
        <v>7</v>
      </c>
      <c r="T31" s="38">
        <v>4</v>
      </c>
      <c r="U31" s="39">
        <v>11</v>
      </c>
      <c r="V31" s="40">
        <v>4</v>
      </c>
      <c r="W31" s="11"/>
      <c r="Y31" s="12"/>
      <c r="Z31" s="23"/>
      <c r="AA31" s="57">
        <f>SUM(AA25:AA30)</f>
        <v>33</v>
      </c>
      <c r="AB31" s="55">
        <f>SUM(AB25:AB30)</f>
        <v>53</v>
      </c>
      <c r="AC31" s="56">
        <f>AB34+SUM(AC25:AC30)</f>
        <v>83</v>
      </c>
      <c r="AD31" s="40"/>
      <c r="AE31" s="11"/>
    </row>
    <row r="32" spans="1:39" ht="37.5" x14ac:dyDescent="0.3">
      <c r="I32" s="6">
        <v>5</v>
      </c>
      <c r="J32" s="23" t="s">
        <v>19</v>
      </c>
      <c r="K32" s="32">
        <v>4</v>
      </c>
      <c r="L32" s="33">
        <v>2</v>
      </c>
      <c r="M32" s="26">
        <v>4</v>
      </c>
      <c r="N32" s="10">
        <v>4</v>
      </c>
      <c r="O32" s="11"/>
      <c r="Q32" s="12"/>
      <c r="R32" s="23"/>
      <c r="S32" s="53">
        <f>SUM(S26:S31)</f>
        <v>31</v>
      </c>
      <c r="T32" s="11">
        <f>SUM(T26:T31)</f>
        <v>52</v>
      </c>
      <c r="U32" s="40">
        <f>T35+SUM(U26:U31)</f>
        <v>83</v>
      </c>
      <c r="V32" s="40"/>
      <c r="W32" s="11"/>
      <c r="AG32" t="s">
        <v>48</v>
      </c>
    </row>
    <row r="33" spans="9:33" ht="56.25" x14ac:dyDescent="0.3">
      <c r="I33" s="6">
        <v>6</v>
      </c>
      <c r="J33" s="23" t="s">
        <v>15</v>
      </c>
      <c r="K33" s="28">
        <v>7</v>
      </c>
      <c r="L33" s="25">
        <v>4</v>
      </c>
      <c r="M33" s="26">
        <v>11</v>
      </c>
      <c r="N33" s="10">
        <v>4</v>
      </c>
      <c r="O33" s="11"/>
      <c r="Y33" t="s">
        <v>46</v>
      </c>
      <c r="AG33" t="s">
        <v>56</v>
      </c>
    </row>
    <row r="34" spans="9:33" ht="18.75" x14ac:dyDescent="0.3">
      <c r="I34" s="12"/>
      <c r="J34" s="23"/>
      <c r="K34" s="13">
        <f>SUM(K28:K33)</f>
        <v>33</v>
      </c>
      <c r="L34" s="14">
        <f>SUM(L28:L33)</f>
        <v>52</v>
      </c>
      <c r="M34" s="10">
        <f>L37+SUM(M28:M33)</f>
        <v>83</v>
      </c>
      <c r="N34" s="10"/>
      <c r="O34" s="11"/>
      <c r="Q34" t="s">
        <v>44</v>
      </c>
      <c r="Y34" t="s">
        <v>45</v>
      </c>
    </row>
    <row r="35" spans="9:33" x14ac:dyDescent="0.25">
      <c r="Q35" t="s">
        <v>45</v>
      </c>
    </row>
    <row r="36" spans="9:33" ht="18.75" x14ac:dyDescent="0.25">
      <c r="J36" s="36" t="s">
        <v>31</v>
      </c>
    </row>
    <row r="37" spans="9:33" ht="18.75" x14ac:dyDescent="0.25">
      <c r="J37" s="35" t="s">
        <v>43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opLeftCell="A22" workbookViewId="0">
      <selection activeCell="K11" sqref="K11"/>
    </sheetView>
  </sheetViews>
  <sheetFormatPr defaultRowHeight="15" x14ac:dyDescent="0.25"/>
  <sheetData>
    <row r="1" spans="1:7" ht="15.75" x14ac:dyDescent="0.25">
      <c r="A1" s="59"/>
      <c r="B1" s="59"/>
      <c r="C1" s="60"/>
      <c r="D1" s="60"/>
      <c r="E1" s="61" t="s">
        <v>49</v>
      </c>
      <c r="F1" s="61"/>
      <c r="G1" s="61"/>
    </row>
    <row r="2" spans="1:7" ht="15.75" x14ac:dyDescent="0.25">
      <c r="A2" s="59"/>
      <c r="B2" s="59"/>
      <c r="C2" s="60"/>
      <c r="D2" s="60"/>
      <c r="E2" s="61" t="s">
        <v>50</v>
      </c>
      <c r="F2" s="61"/>
      <c r="G2" s="61"/>
    </row>
    <row r="3" spans="1:7" x14ac:dyDescent="0.25">
      <c r="A3" s="59"/>
      <c r="B3" s="59"/>
      <c r="C3" s="62"/>
      <c r="D3" s="62"/>
      <c r="E3" s="63"/>
      <c r="F3" s="63"/>
      <c r="G3" s="63"/>
    </row>
    <row r="4" spans="1:7" ht="16.5" x14ac:dyDescent="0.25">
      <c r="A4" s="59"/>
      <c r="B4" s="59"/>
      <c r="C4" s="64"/>
      <c r="D4" s="64"/>
      <c r="E4" s="65"/>
      <c r="F4" s="66"/>
      <c r="G4" s="66"/>
    </row>
    <row r="5" spans="1:7" ht="15.75" x14ac:dyDescent="0.25">
      <c r="A5" s="59"/>
      <c r="B5" s="59"/>
      <c r="C5" s="67"/>
      <c r="D5" s="67"/>
      <c r="E5" s="68" t="s">
        <v>51</v>
      </c>
      <c r="F5" s="68"/>
      <c r="G5" s="68"/>
    </row>
    <row r="6" spans="1:7" ht="20.25" x14ac:dyDescent="0.3">
      <c r="A6" s="59"/>
      <c r="B6" s="69" t="s">
        <v>52</v>
      </c>
      <c r="C6" s="70"/>
      <c r="D6" s="70"/>
      <c r="E6" s="70"/>
      <c r="F6" s="70"/>
      <c r="G6" s="70"/>
    </row>
    <row r="7" spans="1:7" ht="18.75" x14ac:dyDescent="0.25">
      <c r="A7" s="59"/>
      <c r="B7" s="59"/>
      <c r="C7" s="71" t="s">
        <v>53</v>
      </c>
      <c r="D7" s="71"/>
      <c r="E7" s="71"/>
      <c r="F7" s="71"/>
      <c r="G7" s="71"/>
    </row>
    <row r="8" spans="1:7" ht="15.75" thickBot="1" x14ac:dyDescent="0.3">
      <c r="A8" s="59"/>
      <c r="B8" s="59"/>
      <c r="C8" s="67"/>
      <c r="D8" s="67"/>
      <c r="E8" s="72"/>
      <c r="F8" s="72"/>
      <c r="G8" s="73"/>
    </row>
    <row r="9" spans="1:7" ht="38.25" thickBot="1" x14ac:dyDescent="0.35">
      <c r="A9" s="1"/>
      <c r="B9" s="2" t="s">
        <v>0</v>
      </c>
      <c r="C9" s="3" t="s">
        <v>1</v>
      </c>
      <c r="D9" s="4" t="s">
        <v>2</v>
      </c>
      <c r="E9" s="5" t="s">
        <v>3</v>
      </c>
      <c r="F9" s="5" t="s">
        <v>29</v>
      </c>
      <c r="G9" s="2" t="s">
        <v>4</v>
      </c>
    </row>
    <row r="10" spans="1:7" ht="56.25" x14ac:dyDescent="0.3">
      <c r="A10" s="6">
        <v>1</v>
      </c>
      <c r="B10" s="23" t="s">
        <v>5</v>
      </c>
      <c r="C10" s="24">
        <v>19</v>
      </c>
      <c r="D10" s="25">
        <v>12</v>
      </c>
      <c r="E10" s="26">
        <v>31</v>
      </c>
      <c r="F10" s="10">
        <v>2</v>
      </c>
      <c r="G10" s="11" t="s">
        <v>30</v>
      </c>
    </row>
    <row r="11" spans="1:7" ht="37.5" x14ac:dyDescent="0.3">
      <c r="A11" s="6">
        <v>2</v>
      </c>
      <c r="B11" s="23" t="s">
        <v>9</v>
      </c>
      <c r="C11" s="27">
        <v>10</v>
      </c>
      <c r="D11" s="25">
        <v>4</v>
      </c>
      <c r="E11" s="26">
        <v>14</v>
      </c>
      <c r="F11" s="10">
        <v>2</v>
      </c>
      <c r="G11" s="11"/>
    </row>
    <row r="12" spans="1:7" ht="56.25" x14ac:dyDescent="0.3">
      <c r="A12" s="6">
        <v>3</v>
      </c>
      <c r="B12" s="23" t="s">
        <v>17</v>
      </c>
      <c r="C12" s="28">
        <v>4</v>
      </c>
      <c r="D12" s="25">
        <v>3</v>
      </c>
      <c r="E12" s="26">
        <v>7</v>
      </c>
      <c r="F12" s="10">
        <v>2</v>
      </c>
      <c r="G12" s="11"/>
    </row>
    <row r="13" spans="1:7" ht="56.25" x14ac:dyDescent="0.3">
      <c r="A13" s="6">
        <v>4</v>
      </c>
      <c r="B13" s="23" t="s">
        <v>20</v>
      </c>
      <c r="C13" s="29">
        <v>4</v>
      </c>
      <c r="D13" s="30">
        <v>4</v>
      </c>
      <c r="E13" s="26">
        <v>8</v>
      </c>
      <c r="F13" s="10">
        <v>2</v>
      </c>
      <c r="G13" s="11"/>
    </row>
    <row r="14" spans="1:7" ht="56.25" x14ac:dyDescent="0.3">
      <c r="A14" s="6">
        <v>5</v>
      </c>
      <c r="B14" s="23" t="s">
        <v>23</v>
      </c>
      <c r="C14" s="28">
        <v>2</v>
      </c>
      <c r="D14" s="25">
        <v>1</v>
      </c>
      <c r="E14" s="26">
        <v>3</v>
      </c>
      <c r="F14" s="10">
        <v>2</v>
      </c>
      <c r="G14" s="11"/>
    </row>
    <row r="15" spans="1:7" ht="37.5" x14ac:dyDescent="0.3">
      <c r="A15" s="6">
        <v>6</v>
      </c>
      <c r="B15" s="23" t="s">
        <v>24</v>
      </c>
      <c r="C15" s="29">
        <v>3</v>
      </c>
      <c r="D15" s="30">
        <v>0</v>
      </c>
      <c r="E15" s="26">
        <v>3</v>
      </c>
      <c r="F15" s="10">
        <v>2</v>
      </c>
      <c r="G15" s="11"/>
    </row>
    <row r="16" spans="1:7" ht="56.25" x14ac:dyDescent="0.3">
      <c r="A16" s="6">
        <v>7</v>
      </c>
      <c r="B16" s="23" t="s">
        <v>25</v>
      </c>
      <c r="C16" s="27">
        <v>8</v>
      </c>
      <c r="D16" s="31">
        <v>11</v>
      </c>
      <c r="E16" s="26">
        <v>19</v>
      </c>
      <c r="F16" s="10">
        <v>2</v>
      </c>
      <c r="G16" s="11" t="s">
        <v>30</v>
      </c>
    </row>
    <row r="17" spans="1:7" ht="18.75" x14ac:dyDescent="0.3">
      <c r="A17" s="12"/>
      <c r="B17" s="23"/>
      <c r="C17" s="13">
        <f>SUM(C10:C16)</f>
        <v>50</v>
      </c>
      <c r="D17" s="14">
        <f>SUM(D10:D16)</f>
        <v>35</v>
      </c>
      <c r="E17" s="10">
        <f>E10+E11+E12+E13+E14+E15+E16</f>
        <v>85</v>
      </c>
      <c r="F17" s="10"/>
      <c r="G17" s="11"/>
    </row>
    <row r="18" spans="1:7" ht="18.75" x14ac:dyDescent="0.3">
      <c r="A18" s="12"/>
      <c r="B18" s="23"/>
      <c r="C18" s="18"/>
      <c r="D18" s="19"/>
      <c r="E18" s="10"/>
      <c r="F18" s="10"/>
      <c r="G18" s="11"/>
    </row>
    <row r="19" spans="1:7" ht="56.25" x14ac:dyDescent="0.3">
      <c r="A19" s="12">
        <v>1</v>
      </c>
      <c r="B19" s="23" t="s">
        <v>10</v>
      </c>
      <c r="C19" s="32">
        <v>8</v>
      </c>
      <c r="D19" s="33">
        <v>25</v>
      </c>
      <c r="E19" s="26">
        <v>33</v>
      </c>
      <c r="F19" s="10">
        <v>1</v>
      </c>
      <c r="G19" s="11" t="s">
        <v>30</v>
      </c>
    </row>
    <row r="20" spans="1:7" ht="56.25" x14ac:dyDescent="0.3">
      <c r="A20" s="6">
        <v>2</v>
      </c>
      <c r="B20" s="23" t="s">
        <v>13</v>
      </c>
      <c r="C20" s="28">
        <v>9</v>
      </c>
      <c r="D20" s="25">
        <v>1</v>
      </c>
      <c r="E20" s="26">
        <v>10</v>
      </c>
      <c r="F20" s="10">
        <v>1</v>
      </c>
      <c r="G20" s="11"/>
    </row>
    <row r="21" spans="1:7" ht="56.25" x14ac:dyDescent="0.3">
      <c r="A21" s="12">
        <v>3</v>
      </c>
      <c r="B21" s="23" t="s">
        <v>26</v>
      </c>
      <c r="C21" s="29">
        <v>4</v>
      </c>
      <c r="D21" s="30">
        <v>5</v>
      </c>
      <c r="E21" s="26">
        <v>9</v>
      </c>
      <c r="F21" s="10">
        <v>1</v>
      </c>
      <c r="G21" s="11"/>
    </row>
    <row r="22" spans="1:7" ht="37.5" x14ac:dyDescent="0.3">
      <c r="A22" s="6">
        <v>4</v>
      </c>
      <c r="B22" s="23" t="s">
        <v>27</v>
      </c>
      <c r="C22" s="29">
        <v>13</v>
      </c>
      <c r="D22" s="30">
        <v>17</v>
      </c>
      <c r="E22" s="26">
        <v>30</v>
      </c>
      <c r="F22" s="10">
        <v>1</v>
      </c>
      <c r="G22" s="11"/>
    </row>
    <row r="23" spans="1:7" ht="18.75" x14ac:dyDescent="0.3">
      <c r="A23" s="6"/>
      <c r="B23" s="23"/>
      <c r="C23" s="13">
        <f>SUM(C19:C22)</f>
        <v>34</v>
      </c>
      <c r="D23" s="14">
        <f xml:space="preserve"> SUM(D19:D22)</f>
        <v>48</v>
      </c>
      <c r="E23" s="10">
        <f>E19+E20+E21+E22</f>
        <v>82</v>
      </c>
      <c r="F23" s="10"/>
      <c r="G23" s="11"/>
    </row>
    <row r="24" spans="1:7" ht="18.75" x14ac:dyDescent="0.3">
      <c r="A24" s="6"/>
      <c r="B24" s="23"/>
      <c r="C24" s="13"/>
      <c r="D24" s="14"/>
      <c r="E24" s="10"/>
      <c r="F24" s="10"/>
      <c r="G24" s="11"/>
    </row>
    <row r="25" spans="1:7" ht="56.25" x14ac:dyDescent="0.3">
      <c r="A25" s="12">
        <v>1</v>
      </c>
      <c r="B25" s="23" t="s">
        <v>8</v>
      </c>
      <c r="C25" s="34">
        <v>6</v>
      </c>
      <c r="D25" s="31">
        <v>21</v>
      </c>
      <c r="E25" s="26">
        <v>27</v>
      </c>
      <c r="F25" s="10">
        <v>3</v>
      </c>
      <c r="G25" s="11" t="s">
        <v>30</v>
      </c>
    </row>
    <row r="26" spans="1:7" ht="37.5" x14ac:dyDescent="0.3">
      <c r="A26" s="12">
        <v>2</v>
      </c>
      <c r="B26" s="23" t="s">
        <v>6</v>
      </c>
      <c r="C26" s="29">
        <v>12</v>
      </c>
      <c r="D26" s="30">
        <v>4</v>
      </c>
      <c r="E26" s="26">
        <v>16</v>
      </c>
      <c r="F26" s="10">
        <v>3</v>
      </c>
      <c r="G26" s="11"/>
    </row>
    <row r="27" spans="1:7" ht="56.25" x14ac:dyDescent="0.3">
      <c r="A27" s="12">
        <v>3</v>
      </c>
      <c r="B27" s="23" t="s">
        <v>12</v>
      </c>
      <c r="C27" s="29">
        <v>0</v>
      </c>
      <c r="D27" s="30">
        <v>9</v>
      </c>
      <c r="E27" s="26">
        <v>9</v>
      </c>
      <c r="F27" s="10">
        <v>3</v>
      </c>
      <c r="G27" s="11"/>
    </row>
    <row r="28" spans="1:7" ht="56.25" x14ac:dyDescent="0.3">
      <c r="A28" s="12">
        <v>4</v>
      </c>
      <c r="B28" s="23" t="s">
        <v>21</v>
      </c>
      <c r="C28" s="29">
        <v>2</v>
      </c>
      <c r="D28" s="30">
        <v>1</v>
      </c>
      <c r="E28" s="26">
        <v>3</v>
      </c>
      <c r="F28" s="10">
        <v>3</v>
      </c>
      <c r="G28" s="11"/>
    </row>
    <row r="29" spans="1:7" ht="18.75" x14ac:dyDescent="0.3">
      <c r="A29" s="12">
        <v>5</v>
      </c>
      <c r="B29" s="23" t="s">
        <v>22</v>
      </c>
      <c r="C29" s="32">
        <v>1</v>
      </c>
      <c r="D29" s="33">
        <v>2</v>
      </c>
      <c r="E29" s="26">
        <v>3</v>
      </c>
      <c r="F29" s="10">
        <v>3</v>
      </c>
      <c r="G29" s="11"/>
    </row>
    <row r="30" spans="1:7" ht="56.25" x14ac:dyDescent="0.3">
      <c r="A30" s="12">
        <v>6</v>
      </c>
      <c r="B30" s="23" t="s">
        <v>14</v>
      </c>
      <c r="C30" s="29">
        <v>9</v>
      </c>
      <c r="D30" s="30">
        <v>16</v>
      </c>
      <c r="E30" s="26">
        <v>25</v>
      </c>
      <c r="F30" s="10">
        <v>3</v>
      </c>
      <c r="G30" s="11" t="s">
        <v>30</v>
      </c>
    </row>
    <row r="31" spans="1:7" ht="18.75" x14ac:dyDescent="0.3">
      <c r="A31" s="6"/>
      <c r="B31" s="23"/>
      <c r="C31" s="13">
        <f>SUM(C25:C30)</f>
        <v>30</v>
      </c>
      <c r="D31" s="14">
        <f>SUM(D25:D30)</f>
        <v>53</v>
      </c>
      <c r="E31" s="10">
        <f>E25+E26+E27+E28+E29+E30</f>
        <v>83</v>
      </c>
      <c r="F31" s="10"/>
      <c r="G31" s="11"/>
    </row>
    <row r="32" spans="1:7" ht="18.75" x14ac:dyDescent="0.3">
      <c r="A32" s="6"/>
      <c r="B32" s="23"/>
      <c r="C32" s="13"/>
      <c r="D32" s="14"/>
      <c r="E32" s="10"/>
      <c r="F32" s="10"/>
      <c r="G32" s="11"/>
    </row>
    <row r="33" spans="1:7" ht="56.25" x14ac:dyDescent="0.3">
      <c r="A33" s="6">
        <v>1</v>
      </c>
      <c r="B33" s="23" t="s">
        <v>11</v>
      </c>
      <c r="C33" s="29">
        <v>0</v>
      </c>
      <c r="D33" s="30">
        <v>20</v>
      </c>
      <c r="E33" s="26">
        <v>20</v>
      </c>
      <c r="F33" s="10">
        <v>4</v>
      </c>
      <c r="G33" s="11"/>
    </row>
    <row r="34" spans="1:7" ht="37.5" x14ac:dyDescent="0.3">
      <c r="A34" s="6">
        <v>2</v>
      </c>
      <c r="B34" s="23" t="s">
        <v>7</v>
      </c>
      <c r="C34" s="29">
        <v>8</v>
      </c>
      <c r="D34" s="30">
        <v>18</v>
      </c>
      <c r="E34" s="26">
        <v>26</v>
      </c>
      <c r="F34" s="10">
        <v>4</v>
      </c>
      <c r="G34" s="11"/>
    </row>
    <row r="35" spans="1:7" ht="56.25" x14ac:dyDescent="0.3">
      <c r="A35" s="6">
        <v>3</v>
      </c>
      <c r="B35" s="23" t="s">
        <v>16</v>
      </c>
      <c r="C35" s="28">
        <v>11</v>
      </c>
      <c r="D35" s="25">
        <v>7</v>
      </c>
      <c r="E35" s="26">
        <v>18</v>
      </c>
      <c r="F35" s="10">
        <v>4</v>
      </c>
      <c r="G35" s="11" t="s">
        <v>30</v>
      </c>
    </row>
    <row r="36" spans="1:7" ht="37.5" x14ac:dyDescent="0.3">
      <c r="A36" s="6">
        <v>4</v>
      </c>
      <c r="B36" s="23" t="s">
        <v>18</v>
      </c>
      <c r="C36" s="32">
        <v>3</v>
      </c>
      <c r="D36" s="33">
        <v>1</v>
      </c>
      <c r="E36" s="26">
        <v>4</v>
      </c>
      <c r="F36" s="10">
        <v>4</v>
      </c>
      <c r="G36" s="11"/>
    </row>
    <row r="37" spans="1:7" ht="37.5" x14ac:dyDescent="0.3">
      <c r="A37" s="6">
        <v>5</v>
      </c>
      <c r="B37" s="23" t="s">
        <v>19</v>
      </c>
      <c r="C37" s="32">
        <v>4</v>
      </c>
      <c r="D37" s="33">
        <v>2</v>
      </c>
      <c r="E37" s="26">
        <v>4</v>
      </c>
      <c r="F37" s="10">
        <v>4</v>
      </c>
      <c r="G37" s="11"/>
    </row>
    <row r="38" spans="1:7" ht="56.25" x14ac:dyDescent="0.3">
      <c r="A38" s="6">
        <v>6</v>
      </c>
      <c r="B38" s="23" t="s">
        <v>15</v>
      </c>
      <c r="C38" s="28">
        <v>7</v>
      </c>
      <c r="D38" s="25">
        <v>4</v>
      </c>
      <c r="E38" s="26">
        <v>11</v>
      </c>
      <c r="F38" s="10">
        <v>4</v>
      </c>
      <c r="G38" s="11"/>
    </row>
    <row r="39" spans="1:7" ht="18.75" x14ac:dyDescent="0.3">
      <c r="A39" s="12"/>
      <c r="B39" s="23"/>
      <c r="C39" s="13">
        <f>SUM(C33:C38)</f>
        <v>33</v>
      </c>
      <c r="D39" s="14">
        <f>SUM(D33:D38)</f>
        <v>52</v>
      </c>
      <c r="E39" s="10">
        <f>D42+SUM(E33:E38)</f>
        <v>83</v>
      </c>
      <c r="F39" s="10"/>
      <c r="G39" s="11"/>
    </row>
  </sheetData>
  <mergeCells count="10">
    <mergeCell ref="C4:D4"/>
    <mergeCell ref="E5:G5"/>
    <mergeCell ref="B6:G6"/>
    <mergeCell ref="C7:G7"/>
    <mergeCell ref="C1:D1"/>
    <mergeCell ref="E1:G1"/>
    <mergeCell ref="C2:D2"/>
    <mergeCell ref="E2:G2"/>
    <mergeCell ref="C3:D3"/>
    <mergeCell ref="E3:G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4" workbookViewId="0">
      <selection activeCell="I35" sqref="I35"/>
    </sheetView>
  </sheetViews>
  <sheetFormatPr defaultRowHeight="15" x14ac:dyDescent="0.25"/>
  <sheetData>
    <row r="1" spans="1:7" ht="15.75" x14ac:dyDescent="0.25">
      <c r="A1" s="59"/>
      <c r="B1" s="59"/>
      <c r="C1" s="60"/>
      <c r="D1" s="60"/>
      <c r="E1" s="61"/>
      <c r="F1" s="61"/>
      <c r="G1" s="61"/>
    </row>
    <row r="2" spans="1:7" ht="18.75" x14ac:dyDescent="0.3">
      <c r="A2" s="59"/>
      <c r="B2" s="74" t="s">
        <v>54</v>
      </c>
      <c r="C2" s="60"/>
      <c r="D2" s="60"/>
      <c r="E2" s="61"/>
      <c r="F2" s="61"/>
      <c r="G2" s="61"/>
    </row>
    <row r="3" spans="1:7" x14ac:dyDescent="0.25">
      <c r="A3" s="59"/>
      <c r="B3" s="59"/>
      <c r="C3" s="62"/>
      <c r="D3" s="62"/>
      <c r="E3" s="63"/>
      <c r="F3" s="63"/>
      <c r="G3" s="63"/>
    </row>
    <row r="4" spans="1:7" ht="16.5" x14ac:dyDescent="0.25">
      <c r="A4" s="59"/>
      <c r="B4" s="59"/>
      <c r="C4" s="64"/>
      <c r="D4" s="64"/>
      <c r="E4" s="65"/>
      <c r="F4" s="66"/>
      <c r="G4" s="66"/>
    </row>
    <row r="5" spans="1:7" ht="15.75" x14ac:dyDescent="0.25">
      <c r="A5" s="59"/>
      <c r="B5" s="59"/>
      <c r="C5" s="72"/>
      <c r="D5" s="72"/>
      <c r="E5" s="68"/>
      <c r="F5" s="68"/>
      <c r="G5" s="68"/>
    </row>
    <row r="6" spans="1:7" ht="20.25" x14ac:dyDescent="0.3">
      <c r="A6" s="59"/>
      <c r="B6" s="69" t="s">
        <v>55</v>
      </c>
      <c r="C6" s="70"/>
      <c r="D6" s="70"/>
      <c r="E6" s="70"/>
      <c r="F6" s="70"/>
      <c r="G6" s="70"/>
    </row>
    <row r="7" spans="1:7" ht="18.75" x14ac:dyDescent="0.25">
      <c r="A7" s="59"/>
      <c r="B7" s="59"/>
      <c r="C7" s="71" t="s">
        <v>53</v>
      </c>
      <c r="D7" s="71"/>
      <c r="E7" s="71"/>
      <c r="F7" s="71"/>
      <c r="G7" s="71"/>
    </row>
    <row r="8" spans="1:7" ht="15.75" thickBot="1" x14ac:dyDescent="0.3">
      <c r="A8" s="59"/>
      <c r="B8" s="59"/>
      <c r="C8" s="72"/>
      <c r="D8" s="72"/>
      <c r="E8" s="72"/>
      <c r="F8" s="72"/>
      <c r="G8" s="73"/>
    </row>
    <row r="9" spans="1:7" ht="38.25" thickBot="1" x14ac:dyDescent="0.35">
      <c r="A9" s="1"/>
      <c r="B9" s="2" t="s">
        <v>0</v>
      </c>
      <c r="C9" s="3" t="s">
        <v>1</v>
      </c>
      <c r="D9" s="4" t="s">
        <v>2</v>
      </c>
      <c r="E9" s="5" t="s">
        <v>3</v>
      </c>
      <c r="F9" s="5" t="s">
        <v>29</v>
      </c>
      <c r="G9" s="2" t="s">
        <v>4</v>
      </c>
    </row>
    <row r="10" spans="1:7" ht="37.5" x14ac:dyDescent="0.3">
      <c r="A10" s="6">
        <v>1</v>
      </c>
      <c r="B10" s="23" t="s">
        <v>5</v>
      </c>
      <c r="C10" s="37">
        <v>19</v>
      </c>
      <c r="D10" s="38">
        <v>12</v>
      </c>
      <c r="E10" s="39">
        <v>31</v>
      </c>
      <c r="F10" s="40">
        <v>2</v>
      </c>
      <c r="G10" s="11"/>
    </row>
    <row r="11" spans="1:7" ht="37.5" x14ac:dyDescent="0.3">
      <c r="A11" s="6">
        <v>2</v>
      </c>
      <c r="B11" s="23" t="s">
        <v>9</v>
      </c>
      <c r="C11" s="41">
        <v>10</v>
      </c>
      <c r="D11" s="38">
        <v>4</v>
      </c>
      <c r="E11" s="39">
        <v>14</v>
      </c>
      <c r="F11" s="40">
        <v>2</v>
      </c>
      <c r="G11" s="11"/>
    </row>
    <row r="12" spans="1:7" ht="56.25" x14ac:dyDescent="0.3">
      <c r="A12" s="6">
        <v>3</v>
      </c>
      <c r="B12" s="23" t="s">
        <v>12</v>
      </c>
      <c r="C12" s="42">
        <v>0</v>
      </c>
      <c r="D12" s="38">
        <v>9</v>
      </c>
      <c r="E12" s="39">
        <v>9</v>
      </c>
      <c r="F12" s="40">
        <v>2</v>
      </c>
      <c r="G12" s="11"/>
    </row>
    <row r="13" spans="1:7" ht="56.25" x14ac:dyDescent="0.3">
      <c r="A13" s="6">
        <v>4</v>
      </c>
      <c r="B13" s="23" t="s">
        <v>32</v>
      </c>
      <c r="C13" s="43">
        <v>4</v>
      </c>
      <c r="D13" s="44">
        <v>3</v>
      </c>
      <c r="E13" s="39">
        <v>7</v>
      </c>
      <c r="F13" s="40">
        <v>2</v>
      </c>
      <c r="G13" s="11"/>
    </row>
    <row r="14" spans="1:7" ht="37.5" x14ac:dyDescent="0.3">
      <c r="A14" s="6">
        <v>5</v>
      </c>
      <c r="B14" s="23" t="s">
        <v>33</v>
      </c>
      <c r="C14" s="42">
        <v>4</v>
      </c>
      <c r="D14" s="38">
        <v>5</v>
      </c>
      <c r="E14" s="39">
        <v>9</v>
      </c>
      <c r="F14" s="40">
        <v>2</v>
      </c>
      <c r="G14" s="11"/>
    </row>
    <row r="15" spans="1:7" ht="56.25" x14ac:dyDescent="0.3">
      <c r="A15" s="6">
        <v>6</v>
      </c>
      <c r="B15" s="23" t="s">
        <v>34</v>
      </c>
      <c r="C15" s="41">
        <v>8</v>
      </c>
      <c r="D15" s="45">
        <v>11</v>
      </c>
      <c r="E15" s="39">
        <v>19</v>
      </c>
      <c r="F15" s="40">
        <v>2</v>
      </c>
      <c r="G15" s="11"/>
    </row>
    <row r="16" spans="1:7" ht="18.75" x14ac:dyDescent="0.3">
      <c r="A16" s="12"/>
      <c r="B16" s="23"/>
      <c r="C16" s="11">
        <f>SUM(C10:C15)</f>
        <v>45</v>
      </c>
      <c r="D16" s="11">
        <f>SUM(D10:D15)</f>
        <v>44</v>
      </c>
      <c r="E16" s="40">
        <f>SUM(E10:E15)</f>
        <v>89</v>
      </c>
      <c r="F16" s="40"/>
      <c r="G16" s="11"/>
    </row>
    <row r="17" spans="1:7" ht="18.75" x14ac:dyDescent="0.3">
      <c r="A17" s="12"/>
      <c r="B17" s="23"/>
      <c r="C17" s="46"/>
      <c r="D17" s="47"/>
      <c r="E17" s="40"/>
      <c r="F17" s="40"/>
      <c r="G17" s="11"/>
    </row>
    <row r="18" spans="1:7" ht="37.5" x14ac:dyDescent="0.3">
      <c r="A18" s="12">
        <v>1</v>
      </c>
      <c r="B18" s="23" t="s">
        <v>10</v>
      </c>
      <c r="C18" s="48">
        <v>8</v>
      </c>
      <c r="D18" s="49">
        <v>25</v>
      </c>
      <c r="E18" s="39">
        <v>33</v>
      </c>
      <c r="F18" s="40">
        <v>1</v>
      </c>
      <c r="G18" s="11"/>
    </row>
    <row r="19" spans="1:7" ht="56.25" x14ac:dyDescent="0.3">
      <c r="A19" s="6">
        <v>2</v>
      </c>
      <c r="B19" s="23" t="s">
        <v>13</v>
      </c>
      <c r="C19" s="42">
        <v>9</v>
      </c>
      <c r="D19" s="38">
        <v>1</v>
      </c>
      <c r="E19" s="39">
        <v>10</v>
      </c>
      <c r="F19" s="40">
        <v>1</v>
      </c>
      <c r="G19" s="11"/>
    </row>
    <row r="20" spans="1:7" ht="56.25" x14ac:dyDescent="0.3">
      <c r="A20" s="12">
        <v>3</v>
      </c>
      <c r="B20" s="23" t="s">
        <v>35</v>
      </c>
      <c r="C20" s="43">
        <v>8</v>
      </c>
      <c r="D20" s="44">
        <v>4</v>
      </c>
      <c r="E20" s="39">
        <v>12</v>
      </c>
      <c r="F20" s="40">
        <v>1</v>
      </c>
      <c r="G20" s="50" t="s">
        <v>36</v>
      </c>
    </row>
    <row r="21" spans="1:7" ht="37.5" x14ac:dyDescent="0.3">
      <c r="A21" s="6">
        <v>4</v>
      </c>
      <c r="B21" s="23" t="s">
        <v>27</v>
      </c>
      <c r="C21" s="43">
        <v>13</v>
      </c>
      <c r="D21" s="44">
        <v>17</v>
      </c>
      <c r="E21" s="39">
        <v>30</v>
      </c>
      <c r="F21" s="40">
        <v>1</v>
      </c>
      <c r="G21" s="11"/>
    </row>
    <row r="22" spans="1:7" ht="18.75" x14ac:dyDescent="0.3">
      <c r="A22" s="6"/>
      <c r="B22" s="51"/>
      <c r="C22" s="51"/>
      <c r="D22" s="51"/>
      <c r="E22" s="52"/>
      <c r="F22" s="52"/>
      <c r="G22" s="51"/>
    </row>
    <row r="23" spans="1:7" ht="18.75" x14ac:dyDescent="0.3">
      <c r="A23" s="6"/>
      <c r="B23" s="23"/>
      <c r="C23" s="53">
        <f>SUM(C18:C21)</f>
        <v>38</v>
      </c>
      <c r="D23" s="53">
        <f>SUM(D18:D21)</f>
        <v>47</v>
      </c>
      <c r="E23" s="53">
        <f>SUM(E18:E21)</f>
        <v>85</v>
      </c>
      <c r="F23" s="40"/>
      <c r="G23" s="11"/>
    </row>
    <row r="24" spans="1:7" ht="18.75" x14ac:dyDescent="0.3">
      <c r="A24" s="6"/>
      <c r="B24" s="23"/>
      <c r="C24" s="53"/>
      <c r="D24" s="11"/>
      <c r="E24" s="40"/>
      <c r="F24" s="40"/>
      <c r="G24" s="11"/>
    </row>
    <row r="25" spans="1:7" ht="56.25" x14ac:dyDescent="0.3">
      <c r="A25" s="12">
        <v>1</v>
      </c>
      <c r="B25" s="23" t="s">
        <v>8</v>
      </c>
      <c r="C25" s="54">
        <v>6</v>
      </c>
      <c r="D25" s="45">
        <v>21</v>
      </c>
      <c r="E25" s="39">
        <v>27</v>
      </c>
      <c r="F25" s="40">
        <v>3</v>
      </c>
      <c r="G25" s="11"/>
    </row>
    <row r="26" spans="1:7" ht="37.5" x14ac:dyDescent="0.3">
      <c r="A26" s="12">
        <v>2</v>
      </c>
      <c r="B26" s="23" t="s">
        <v>6</v>
      </c>
      <c r="C26" s="43">
        <v>12</v>
      </c>
      <c r="D26" s="44">
        <v>4</v>
      </c>
      <c r="E26" s="39">
        <v>16</v>
      </c>
      <c r="F26" s="40">
        <v>3</v>
      </c>
      <c r="G26" s="11"/>
    </row>
    <row r="27" spans="1:7" ht="56.25" x14ac:dyDescent="0.3">
      <c r="A27" s="12">
        <v>3</v>
      </c>
      <c r="B27" s="23" t="s">
        <v>37</v>
      </c>
      <c r="C27" s="43">
        <v>4</v>
      </c>
      <c r="D27" s="44">
        <v>3</v>
      </c>
      <c r="E27" s="39">
        <v>7</v>
      </c>
      <c r="F27" s="40">
        <v>3</v>
      </c>
      <c r="G27" s="11"/>
    </row>
    <row r="28" spans="1:7" ht="56.25" x14ac:dyDescent="0.3">
      <c r="A28" s="12">
        <v>4</v>
      </c>
      <c r="B28" s="23" t="s">
        <v>38</v>
      </c>
      <c r="C28" s="43">
        <v>9</v>
      </c>
      <c r="D28" s="44">
        <v>16</v>
      </c>
      <c r="E28" s="39">
        <v>25</v>
      </c>
      <c r="F28" s="40">
        <v>3</v>
      </c>
      <c r="G28" s="11"/>
    </row>
    <row r="29" spans="1:7" ht="18.75" x14ac:dyDescent="0.3">
      <c r="A29" s="6"/>
      <c r="B29" s="23"/>
      <c r="C29" s="53">
        <f>SUM(C25:C28)</f>
        <v>31</v>
      </c>
      <c r="D29" s="11">
        <f>SUM(D25:D28)</f>
        <v>44</v>
      </c>
      <c r="E29" s="40">
        <v>75</v>
      </c>
      <c r="F29" s="40"/>
      <c r="G29" s="11"/>
    </row>
    <row r="30" spans="1:7" ht="18.75" x14ac:dyDescent="0.3">
      <c r="A30" s="6"/>
      <c r="B30" s="23"/>
      <c r="C30" s="53"/>
      <c r="D30" s="11"/>
      <c r="E30" s="40"/>
      <c r="F30" s="40"/>
      <c r="G30" s="11"/>
    </row>
    <row r="31" spans="1:7" ht="56.25" x14ac:dyDescent="0.3">
      <c r="A31" s="6">
        <v>1</v>
      </c>
      <c r="B31" s="23" t="s">
        <v>11</v>
      </c>
      <c r="C31" s="43">
        <v>0</v>
      </c>
      <c r="D31" s="44">
        <v>20</v>
      </c>
      <c r="E31" s="39">
        <v>20</v>
      </c>
      <c r="F31" s="40">
        <v>4</v>
      </c>
      <c r="G31" s="11"/>
    </row>
    <row r="32" spans="1:7" ht="37.5" x14ac:dyDescent="0.3">
      <c r="A32" s="6">
        <v>2</v>
      </c>
      <c r="B32" s="23" t="s">
        <v>7</v>
      </c>
      <c r="C32" s="43">
        <v>8</v>
      </c>
      <c r="D32" s="44">
        <v>18</v>
      </c>
      <c r="E32" s="39">
        <v>26</v>
      </c>
      <c r="F32" s="40">
        <v>4</v>
      </c>
      <c r="G32" s="11"/>
    </row>
    <row r="33" spans="1:7" ht="56.25" x14ac:dyDescent="0.3">
      <c r="A33" s="6">
        <v>3</v>
      </c>
      <c r="B33" s="23" t="s">
        <v>39</v>
      </c>
      <c r="C33" s="42">
        <v>11</v>
      </c>
      <c r="D33" s="38">
        <v>7</v>
      </c>
      <c r="E33" s="39">
        <v>18</v>
      </c>
      <c r="F33" s="40">
        <v>4</v>
      </c>
      <c r="G33" s="11"/>
    </row>
    <row r="34" spans="1:7" ht="37.5" x14ac:dyDescent="0.3">
      <c r="A34" s="6">
        <v>4</v>
      </c>
      <c r="B34" s="23" t="s">
        <v>40</v>
      </c>
      <c r="C34" s="48">
        <v>3</v>
      </c>
      <c r="D34" s="49">
        <v>1</v>
      </c>
      <c r="E34" s="39">
        <v>4</v>
      </c>
      <c r="F34" s="40">
        <v>4</v>
      </c>
      <c r="G34" s="11"/>
    </row>
    <row r="35" spans="1:7" ht="75" x14ac:dyDescent="0.3">
      <c r="A35" s="6">
        <v>5</v>
      </c>
      <c r="B35" s="23" t="s">
        <v>41</v>
      </c>
      <c r="C35" s="48">
        <v>2</v>
      </c>
      <c r="D35" s="49">
        <v>2</v>
      </c>
      <c r="E35" s="39">
        <v>4</v>
      </c>
      <c r="F35" s="40">
        <v>4</v>
      </c>
      <c r="G35" s="11"/>
    </row>
    <row r="36" spans="1:7" ht="56.25" x14ac:dyDescent="0.3">
      <c r="A36" s="6">
        <v>6</v>
      </c>
      <c r="B36" s="23" t="s">
        <v>42</v>
      </c>
      <c r="C36" s="42">
        <v>7</v>
      </c>
      <c r="D36" s="38">
        <v>4</v>
      </c>
      <c r="E36" s="39">
        <v>11</v>
      </c>
      <c r="F36" s="40">
        <v>4</v>
      </c>
      <c r="G36" s="11"/>
    </row>
    <row r="37" spans="1:7" ht="18.75" x14ac:dyDescent="0.3">
      <c r="A37" s="12"/>
      <c r="B37" s="23"/>
      <c r="C37" s="53">
        <f>SUM(C31:C36)</f>
        <v>31</v>
      </c>
      <c r="D37" s="11">
        <f>SUM(D31:D36)</f>
        <v>52</v>
      </c>
      <c r="E37" s="40">
        <f>D40+SUM(E31:E36)</f>
        <v>83</v>
      </c>
      <c r="F37" s="40"/>
      <c r="G37" s="11"/>
    </row>
  </sheetData>
  <mergeCells count="9">
    <mergeCell ref="E5:G5"/>
    <mergeCell ref="B6:G6"/>
    <mergeCell ref="C7:G7"/>
    <mergeCell ref="C1:D1"/>
    <mergeCell ref="E1:G2"/>
    <mergeCell ref="C2:D2"/>
    <mergeCell ref="C3:D3"/>
    <mergeCell ref="E3:G3"/>
    <mergeCell ref="C4:D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5" workbookViewId="0">
      <selection activeCell="I13" sqref="I13"/>
    </sheetView>
  </sheetViews>
  <sheetFormatPr defaultRowHeight="15" x14ac:dyDescent="0.25"/>
  <sheetData>
    <row r="1" spans="1:7" ht="15.75" x14ac:dyDescent="0.25">
      <c r="A1" s="59"/>
      <c r="B1" s="59"/>
      <c r="C1" s="60"/>
      <c r="D1" s="60"/>
      <c r="E1" s="61"/>
      <c r="F1" s="61"/>
      <c r="G1" s="61"/>
    </row>
    <row r="2" spans="1:7" ht="18.75" x14ac:dyDescent="0.3">
      <c r="A2" s="59"/>
      <c r="B2" s="74" t="s">
        <v>54</v>
      </c>
      <c r="C2" s="60"/>
      <c r="D2" s="60"/>
      <c r="E2" s="61"/>
      <c r="F2" s="61"/>
      <c r="G2" s="61"/>
    </row>
    <row r="3" spans="1:7" x14ac:dyDescent="0.25">
      <c r="A3" s="59"/>
      <c r="B3" s="59"/>
      <c r="C3" s="62"/>
      <c r="D3" s="62"/>
      <c r="E3" s="63"/>
      <c r="F3" s="63"/>
      <c r="G3" s="63"/>
    </row>
    <row r="4" spans="1:7" ht="16.5" x14ac:dyDescent="0.25">
      <c r="A4" s="59"/>
      <c r="B4" s="59"/>
      <c r="C4" s="64"/>
      <c r="D4" s="64"/>
      <c r="E4" s="65"/>
      <c r="F4" s="66"/>
      <c r="G4" s="66"/>
    </row>
    <row r="5" spans="1:7" ht="15.75" x14ac:dyDescent="0.25">
      <c r="A5" s="59"/>
      <c r="B5" s="59"/>
      <c r="C5" s="72"/>
      <c r="D5" s="72"/>
      <c r="E5" s="68"/>
      <c r="F5" s="68"/>
      <c r="G5" s="68"/>
    </row>
    <row r="6" spans="1:7" ht="20.25" x14ac:dyDescent="0.3">
      <c r="A6" s="59"/>
      <c r="B6" s="69" t="s">
        <v>55</v>
      </c>
      <c r="C6" s="70"/>
      <c r="D6" s="70"/>
      <c r="E6" s="70"/>
      <c r="F6" s="70"/>
      <c r="G6" s="70"/>
    </row>
    <row r="7" spans="1:7" ht="18.75" x14ac:dyDescent="0.25">
      <c r="A7" s="59"/>
      <c r="B7" s="59"/>
      <c r="C7" s="71" t="s">
        <v>53</v>
      </c>
      <c r="D7" s="71"/>
      <c r="E7" s="71"/>
      <c r="F7" s="71"/>
      <c r="G7" s="71"/>
    </row>
    <row r="8" spans="1:7" ht="15.75" thickBot="1" x14ac:dyDescent="0.3">
      <c r="A8" s="59"/>
      <c r="B8" s="59"/>
      <c r="C8" s="72"/>
      <c r="D8" s="72"/>
      <c r="E8" s="72"/>
      <c r="F8" s="72"/>
      <c r="G8" s="73"/>
    </row>
    <row r="9" spans="1:7" ht="38.25" thickBot="1" x14ac:dyDescent="0.35">
      <c r="A9" s="1"/>
      <c r="B9" s="2" t="s">
        <v>0</v>
      </c>
      <c r="C9" s="3" t="s">
        <v>1</v>
      </c>
      <c r="D9" s="4" t="s">
        <v>2</v>
      </c>
      <c r="E9" s="5" t="s">
        <v>3</v>
      </c>
      <c r="F9" s="5" t="s">
        <v>29</v>
      </c>
      <c r="G9" s="2" t="s">
        <v>4</v>
      </c>
    </row>
    <row r="10" spans="1:7" ht="37.5" x14ac:dyDescent="0.3">
      <c r="A10" s="6">
        <v>1</v>
      </c>
      <c r="B10" s="23" t="s">
        <v>5</v>
      </c>
      <c r="C10" s="37">
        <v>19</v>
      </c>
      <c r="D10" s="38">
        <v>12</v>
      </c>
      <c r="E10" s="39">
        <v>31</v>
      </c>
      <c r="F10" s="40">
        <v>2</v>
      </c>
      <c r="G10" s="11"/>
    </row>
    <row r="11" spans="1:7" ht="37.5" x14ac:dyDescent="0.3">
      <c r="A11" s="6">
        <v>2</v>
      </c>
      <c r="B11" s="23" t="s">
        <v>9</v>
      </c>
      <c r="C11" s="41">
        <v>10</v>
      </c>
      <c r="D11" s="38">
        <v>4</v>
      </c>
      <c r="E11" s="39">
        <v>14</v>
      </c>
      <c r="F11" s="40">
        <v>2</v>
      </c>
      <c r="G11" s="11"/>
    </row>
    <row r="12" spans="1:7" ht="56.25" x14ac:dyDescent="0.3">
      <c r="A12" s="6">
        <v>3</v>
      </c>
      <c r="B12" s="23" t="s">
        <v>12</v>
      </c>
      <c r="C12" s="42">
        <v>0</v>
      </c>
      <c r="D12" s="38">
        <v>9</v>
      </c>
      <c r="E12" s="39">
        <v>9</v>
      </c>
      <c r="F12" s="40">
        <v>2</v>
      </c>
      <c r="G12" s="11"/>
    </row>
    <row r="13" spans="1:7" ht="37.5" x14ac:dyDescent="0.3">
      <c r="A13" s="6">
        <v>4</v>
      </c>
      <c r="B13" s="23" t="s">
        <v>33</v>
      </c>
      <c r="C13" s="42">
        <v>4</v>
      </c>
      <c r="D13" s="38">
        <v>5</v>
      </c>
      <c r="E13" s="39">
        <v>9</v>
      </c>
      <c r="F13" s="40">
        <v>2</v>
      </c>
      <c r="G13" s="11"/>
    </row>
    <row r="14" spans="1:7" ht="56.25" x14ac:dyDescent="0.3">
      <c r="A14" s="6">
        <v>5</v>
      </c>
      <c r="B14" s="23" t="s">
        <v>34</v>
      </c>
      <c r="C14" s="41">
        <v>8</v>
      </c>
      <c r="D14" s="45">
        <v>11</v>
      </c>
      <c r="E14" s="39">
        <v>19</v>
      </c>
      <c r="F14" s="40">
        <v>2</v>
      </c>
      <c r="G14" s="11"/>
    </row>
    <row r="15" spans="1:7" ht="18.75" x14ac:dyDescent="0.3">
      <c r="A15" s="6"/>
      <c r="B15" s="23"/>
      <c r="C15" s="41"/>
      <c r="D15" s="45"/>
      <c r="E15" s="39"/>
      <c r="F15" s="40"/>
      <c r="G15" s="11"/>
    </row>
    <row r="16" spans="1:7" ht="18.75" x14ac:dyDescent="0.3">
      <c r="A16" s="12"/>
      <c r="B16" s="23"/>
      <c r="C16" s="55">
        <f>SUM(C10:C15)</f>
        <v>41</v>
      </c>
      <c r="D16" s="55">
        <f>SUM(D10:D15)</f>
        <v>41</v>
      </c>
      <c r="E16" s="56">
        <f>SUM(E10:E15)</f>
        <v>82</v>
      </c>
      <c r="F16" s="40"/>
      <c r="G16" s="11"/>
    </row>
    <row r="17" spans="1:7" ht="18.75" x14ac:dyDescent="0.3">
      <c r="A17" s="12"/>
      <c r="B17" s="23"/>
      <c r="C17" s="48"/>
      <c r="D17" s="49"/>
      <c r="E17" s="39"/>
      <c r="F17" s="40"/>
      <c r="G17" s="11"/>
    </row>
    <row r="18" spans="1:7" ht="37.5" x14ac:dyDescent="0.3">
      <c r="A18" s="12">
        <v>1</v>
      </c>
      <c r="B18" s="23" t="s">
        <v>10</v>
      </c>
      <c r="C18" s="48">
        <v>8</v>
      </c>
      <c r="D18" s="49">
        <v>25</v>
      </c>
      <c r="E18" s="39">
        <v>33</v>
      </c>
      <c r="F18" s="40">
        <v>1</v>
      </c>
      <c r="G18" s="11"/>
    </row>
    <row r="19" spans="1:7" ht="56.25" x14ac:dyDescent="0.3">
      <c r="A19" s="6">
        <v>2</v>
      </c>
      <c r="B19" s="23" t="s">
        <v>13</v>
      </c>
      <c r="C19" s="42">
        <v>9</v>
      </c>
      <c r="D19" s="38">
        <v>1</v>
      </c>
      <c r="E19" s="39">
        <v>10</v>
      </c>
      <c r="F19" s="40">
        <v>1</v>
      </c>
      <c r="G19" s="11"/>
    </row>
    <row r="20" spans="1:7" ht="56.25" x14ac:dyDescent="0.3">
      <c r="A20" s="12">
        <v>3</v>
      </c>
      <c r="B20" s="23" t="s">
        <v>35</v>
      </c>
      <c r="C20" s="43">
        <v>8</v>
      </c>
      <c r="D20" s="44">
        <v>4</v>
      </c>
      <c r="E20" s="39">
        <v>12</v>
      </c>
      <c r="F20" s="40">
        <v>1</v>
      </c>
      <c r="G20" s="50" t="s">
        <v>36</v>
      </c>
    </row>
    <row r="21" spans="1:7" ht="37.5" x14ac:dyDescent="0.3">
      <c r="A21" s="6">
        <v>4</v>
      </c>
      <c r="B21" s="23" t="s">
        <v>27</v>
      </c>
      <c r="C21" s="43">
        <v>13</v>
      </c>
      <c r="D21" s="44">
        <v>17</v>
      </c>
      <c r="E21" s="39">
        <v>30</v>
      </c>
      <c r="F21" s="40">
        <v>1</v>
      </c>
      <c r="G21" s="11"/>
    </row>
    <row r="22" spans="1:7" ht="18.75" x14ac:dyDescent="0.3">
      <c r="A22" s="6"/>
      <c r="B22" s="23"/>
      <c r="C22" s="57">
        <f>SUM(C17:C21)</f>
        <v>38</v>
      </c>
      <c r="D22" s="57">
        <f>SUM(D17:D21)</f>
        <v>47</v>
      </c>
      <c r="E22" s="58">
        <f>SUM(E17:E21)</f>
        <v>85</v>
      </c>
      <c r="F22" s="40"/>
      <c r="G22" s="11"/>
    </row>
    <row r="23" spans="1:7" ht="75" x14ac:dyDescent="0.3">
      <c r="A23" s="6"/>
      <c r="B23" s="23" t="s">
        <v>41</v>
      </c>
      <c r="C23" s="43">
        <v>2</v>
      </c>
      <c r="D23" s="44">
        <v>2</v>
      </c>
      <c r="E23" s="39">
        <v>7</v>
      </c>
      <c r="F23" s="40">
        <v>3</v>
      </c>
      <c r="G23" s="11"/>
    </row>
    <row r="24" spans="1:7" ht="56.25" x14ac:dyDescent="0.3">
      <c r="A24" s="12">
        <v>1</v>
      </c>
      <c r="B24" s="23" t="s">
        <v>8</v>
      </c>
      <c r="C24" s="54">
        <v>6</v>
      </c>
      <c r="D24" s="45">
        <v>21</v>
      </c>
      <c r="E24" s="39">
        <v>27</v>
      </c>
      <c r="F24" s="40">
        <v>3</v>
      </c>
      <c r="G24" s="11"/>
    </row>
    <row r="25" spans="1:7" ht="37.5" x14ac:dyDescent="0.3">
      <c r="A25" s="12">
        <v>2</v>
      </c>
      <c r="B25" s="23" t="s">
        <v>6</v>
      </c>
      <c r="C25" s="43">
        <v>12</v>
      </c>
      <c r="D25" s="44">
        <v>4</v>
      </c>
      <c r="E25" s="39">
        <v>16</v>
      </c>
      <c r="F25" s="40">
        <v>3</v>
      </c>
      <c r="G25" s="11"/>
    </row>
    <row r="26" spans="1:7" ht="56.25" x14ac:dyDescent="0.3">
      <c r="A26" s="12">
        <v>3</v>
      </c>
      <c r="B26" s="23" t="s">
        <v>37</v>
      </c>
      <c r="C26" s="43">
        <v>4</v>
      </c>
      <c r="D26" s="44">
        <v>3</v>
      </c>
      <c r="E26" s="39">
        <v>7</v>
      </c>
      <c r="F26" s="40">
        <v>3</v>
      </c>
      <c r="G26" s="11"/>
    </row>
    <row r="27" spans="1:7" ht="56.25" x14ac:dyDescent="0.3">
      <c r="A27" s="12">
        <v>4</v>
      </c>
      <c r="B27" s="23" t="s">
        <v>38</v>
      </c>
      <c r="C27" s="43">
        <v>9</v>
      </c>
      <c r="D27" s="44">
        <v>16</v>
      </c>
      <c r="E27" s="39">
        <v>25</v>
      </c>
      <c r="F27" s="40">
        <v>3</v>
      </c>
      <c r="G27" s="11"/>
    </row>
    <row r="28" spans="1:7" ht="18.75" x14ac:dyDescent="0.3">
      <c r="A28" s="6"/>
      <c r="B28" s="23"/>
      <c r="C28" s="57">
        <f>SUM(C23:C27)</f>
        <v>33</v>
      </c>
      <c r="D28" s="55">
        <f>SUM(D23:D27)</f>
        <v>46</v>
      </c>
      <c r="E28" s="56">
        <f>SUM(E23:E27)</f>
        <v>82</v>
      </c>
      <c r="F28" s="40"/>
      <c r="G28" s="11"/>
    </row>
    <row r="29" spans="1:7" ht="18.75" x14ac:dyDescent="0.3">
      <c r="A29" s="6"/>
      <c r="B29" s="23"/>
      <c r="C29" s="53"/>
      <c r="D29" s="11"/>
      <c r="E29" s="40"/>
      <c r="F29" s="40"/>
      <c r="G29" s="11"/>
    </row>
    <row r="30" spans="1:7" ht="56.25" x14ac:dyDescent="0.3">
      <c r="A30" s="6">
        <v>1</v>
      </c>
      <c r="B30" s="23" t="s">
        <v>11</v>
      </c>
      <c r="C30" s="43">
        <v>0</v>
      </c>
      <c r="D30" s="44">
        <v>20</v>
      </c>
      <c r="E30" s="39">
        <v>20</v>
      </c>
      <c r="F30" s="40">
        <v>4</v>
      </c>
      <c r="G30" s="11"/>
    </row>
    <row r="31" spans="1:7" ht="37.5" x14ac:dyDescent="0.3">
      <c r="A31" s="6">
        <v>2</v>
      </c>
      <c r="B31" s="23" t="s">
        <v>7</v>
      </c>
      <c r="C31" s="43">
        <v>8</v>
      </c>
      <c r="D31" s="44">
        <v>18</v>
      </c>
      <c r="E31" s="39">
        <v>26</v>
      </c>
      <c r="F31" s="40">
        <v>4</v>
      </c>
      <c r="G31" s="11"/>
    </row>
    <row r="32" spans="1:7" ht="56.25" x14ac:dyDescent="0.3">
      <c r="A32" s="6">
        <v>3</v>
      </c>
      <c r="B32" s="23" t="s">
        <v>39</v>
      </c>
      <c r="C32" s="42">
        <v>11</v>
      </c>
      <c r="D32" s="38">
        <v>7</v>
      </c>
      <c r="E32" s="39">
        <v>18</v>
      </c>
      <c r="F32" s="40">
        <v>4</v>
      </c>
      <c r="G32" s="11"/>
    </row>
    <row r="33" spans="1:7" ht="37.5" x14ac:dyDescent="0.3">
      <c r="A33" s="6">
        <v>4</v>
      </c>
      <c r="B33" s="23" t="s">
        <v>40</v>
      </c>
      <c r="C33" s="48">
        <v>3</v>
      </c>
      <c r="D33" s="49">
        <v>1</v>
      </c>
      <c r="E33" s="39">
        <v>4</v>
      </c>
      <c r="F33" s="40">
        <v>4</v>
      </c>
      <c r="G33" s="11"/>
    </row>
    <row r="34" spans="1:7" ht="56.25" x14ac:dyDescent="0.3">
      <c r="A34" s="6">
        <v>5</v>
      </c>
      <c r="B34" s="23" t="s">
        <v>32</v>
      </c>
      <c r="C34" s="48">
        <v>4</v>
      </c>
      <c r="D34" s="49">
        <v>3</v>
      </c>
      <c r="E34" s="39">
        <v>4</v>
      </c>
      <c r="F34" s="40">
        <v>4</v>
      </c>
      <c r="G34" s="11"/>
    </row>
    <row r="35" spans="1:7" ht="56.25" x14ac:dyDescent="0.3">
      <c r="A35" s="6">
        <v>6</v>
      </c>
      <c r="B35" s="23" t="s">
        <v>42</v>
      </c>
      <c r="C35" s="42">
        <v>7</v>
      </c>
      <c r="D35" s="38">
        <v>4</v>
      </c>
      <c r="E35" s="39">
        <v>11</v>
      </c>
      <c r="F35" s="40">
        <v>4</v>
      </c>
      <c r="G35" s="11"/>
    </row>
    <row r="36" spans="1:7" ht="18.75" x14ac:dyDescent="0.3">
      <c r="A36" s="12"/>
      <c r="B36" s="23"/>
      <c r="C36" s="57">
        <f>SUM(C30:C35)</f>
        <v>33</v>
      </c>
      <c r="D36" s="55">
        <f>SUM(D30:D35)</f>
        <v>53</v>
      </c>
      <c r="E36" s="56">
        <f>D39+SUM(E30:E35)</f>
        <v>83</v>
      </c>
      <c r="F36" s="40"/>
      <c r="G36" s="11"/>
    </row>
  </sheetData>
  <mergeCells count="9">
    <mergeCell ref="E5:G5"/>
    <mergeCell ref="B6:G6"/>
    <mergeCell ref="C7:G7"/>
    <mergeCell ref="C1:D1"/>
    <mergeCell ref="E1:G2"/>
    <mergeCell ref="C2:D2"/>
    <mergeCell ref="C3:D3"/>
    <mergeCell ref="E3:G3"/>
    <mergeCell ref="C4:D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31" workbookViewId="0">
      <selection activeCell="K10" sqref="K10"/>
    </sheetView>
  </sheetViews>
  <sheetFormatPr defaultRowHeight="15" x14ac:dyDescent="0.25"/>
  <sheetData>
    <row r="1" spans="1:7" ht="15.75" x14ac:dyDescent="0.25">
      <c r="A1" s="59"/>
      <c r="B1" s="59"/>
      <c r="C1" s="60"/>
      <c r="D1" s="60"/>
      <c r="E1" s="61"/>
      <c r="F1" s="61"/>
      <c r="G1" s="61"/>
    </row>
    <row r="2" spans="1:7" ht="18.75" x14ac:dyDescent="0.3">
      <c r="A2" s="59"/>
      <c r="B2" s="74" t="s">
        <v>54</v>
      </c>
      <c r="C2" s="60"/>
      <c r="D2" s="60"/>
      <c r="E2" s="61"/>
      <c r="F2" s="61"/>
      <c r="G2" s="61"/>
    </row>
    <row r="3" spans="1:7" x14ac:dyDescent="0.25">
      <c r="A3" s="59"/>
      <c r="B3" s="59"/>
      <c r="C3" s="62"/>
      <c r="D3" s="62"/>
      <c r="E3" s="63"/>
      <c r="F3" s="63"/>
      <c r="G3" s="63"/>
    </row>
    <row r="4" spans="1:7" ht="16.5" x14ac:dyDescent="0.25">
      <c r="A4" s="59"/>
      <c r="B4" s="59"/>
      <c r="C4" s="64"/>
      <c r="D4" s="64"/>
      <c r="E4" s="65"/>
      <c r="F4" s="66"/>
      <c r="G4" s="66"/>
    </row>
    <row r="5" spans="1:7" ht="15.75" x14ac:dyDescent="0.25">
      <c r="A5" s="59"/>
      <c r="B5" s="59"/>
      <c r="C5" s="72"/>
      <c r="D5" s="72"/>
      <c r="E5" s="68"/>
      <c r="F5" s="68"/>
      <c r="G5" s="68"/>
    </row>
    <row r="6" spans="1:7" ht="20.25" x14ac:dyDescent="0.3">
      <c r="A6" s="59"/>
      <c r="B6" s="69" t="s">
        <v>55</v>
      </c>
      <c r="C6" s="70"/>
      <c r="D6" s="70"/>
      <c r="E6" s="70"/>
      <c r="F6" s="70"/>
      <c r="G6" s="70"/>
    </row>
    <row r="7" spans="1:7" ht="18.75" x14ac:dyDescent="0.25">
      <c r="A7" s="59"/>
      <c r="B7" s="59"/>
      <c r="C7" s="71" t="s">
        <v>53</v>
      </c>
      <c r="D7" s="71"/>
      <c r="E7" s="71"/>
      <c r="F7" s="71"/>
      <c r="G7" s="71"/>
    </row>
    <row r="8" spans="1:7" ht="15.75" thickBot="1" x14ac:dyDescent="0.3">
      <c r="A8" s="59"/>
      <c r="B8" s="59"/>
      <c r="C8" s="72"/>
      <c r="D8" s="72"/>
      <c r="E8" s="72"/>
      <c r="F8" s="72"/>
      <c r="G8" s="73"/>
    </row>
    <row r="9" spans="1:7" ht="38.25" thickBot="1" x14ac:dyDescent="0.35">
      <c r="A9" s="1"/>
      <c r="B9" s="2" t="s">
        <v>0</v>
      </c>
      <c r="C9" s="3" t="s">
        <v>1</v>
      </c>
      <c r="D9" s="4" t="s">
        <v>2</v>
      </c>
      <c r="E9" s="5" t="s">
        <v>3</v>
      </c>
      <c r="F9" s="5" t="s">
        <v>29</v>
      </c>
      <c r="G9" s="2" t="s">
        <v>4</v>
      </c>
    </row>
    <row r="10" spans="1:7" ht="37.5" x14ac:dyDescent="0.3">
      <c r="A10" s="6">
        <v>1</v>
      </c>
      <c r="B10" s="23" t="s">
        <v>5</v>
      </c>
      <c r="C10" s="37">
        <v>19</v>
      </c>
      <c r="D10" s="38">
        <v>12</v>
      </c>
      <c r="E10" s="39">
        <f>SUM(C10:D10)</f>
        <v>31</v>
      </c>
      <c r="F10" s="40">
        <v>2</v>
      </c>
      <c r="G10" s="11"/>
    </row>
    <row r="11" spans="1:7" ht="37.5" x14ac:dyDescent="0.3">
      <c r="A11" s="6">
        <v>2</v>
      </c>
      <c r="B11" s="23" t="s">
        <v>9</v>
      </c>
      <c r="C11" s="41">
        <v>10</v>
      </c>
      <c r="D11" s="38">
        <v>4</v>
      </c>
      <c r="E11" s="39">
        <f t="shared" ref="E11:E13" si="0">SUM(C11:D11)</f>
        <v>14</v>
      </c>
      <c r="F11" s="40">
        <v>2</v>
      </c>
      <c r="G11" s="11"/>
    </row>
    <row r="12" spans="1:7" ht="56.25" x14ac:dyDescent="0.3">
      <c r="A12" s="6">
        <v>3</v>
      </c>
      <c r="B12" s="23" t="s">
        <v>12</v>
      </c>
      <c r="C12" s="42">
        <v>0</v>
      </c>
      <c r="D12" s="38">
        <v>9</v>
      </c>
      <c r="E12" s="39">
        <f t="shared" si="0"/>
        <v>9</v>
      </c>
      <c r="F12" s="40">
        <v>2</v>
      </c>
      <c r="G12" s="11"/>
    </row>
    <row r="13" spans="1:7" ht="37.5" x14ac:dyDescent="0.3">
      <c r="A13" s="6">
        <v>4</v>
      </c>
      <c r="B13" s="23" t="s">
        <v>7</v>
      </c>
      <c r="C13" s="41">
        <v>8</v>
      </c>
      <c r="D13" s="45">
        <v>18</v>
      </c>
      <c r="E13" s="39">
        <f t="shared" si="0"/>
        <v>26</v>
      </c>
      <c r="F13" s="40">
        <v>2</v>
      </c>
      <c r="G13" s="11"/>
    </row>
    <row r="14" spans="1:7" ht="18.75" x14ac:dyDescent="0.3">
      <c r="A14" s="6"/>
      <c r="B14" s="23"/>
      <c r="C14" s="41"/>
      <c r="D14" s="45"/>
      <c r="E14" s="39"/>
      <c r="F14" s="40"/>
      <c r="G14" s="11"/>
    </row>
    <row r="15" spans="1:7" ht="18.75" x14ac:dyDescent="0.3">
      <c r="A15" s="12"/>
      <c r="B15" s="23"/>
      <c r="C15" s="55">
        <f>SUM(C10:C14)</f>
        <v>37</v>
      </c>
      <c r="D15" s="55">
        <f>SUM(D10:D14)</f>
        <v>43</v>
      </c>
      <c r="E15" s="56">
        <f>SUM(C15:D15)</f>
        <v>80</v>
      </c>
      <c r="F15" s="40"/>
      <c r="G15" s="11"/>
    </row>
    <row r="16" spans="1:7" ht="18.75" x14ac:dyDescent="0.3">
      <c r="A16" s="12"/>
      <c r="B16" s="23"/>
      <c r="C16" s="48"/>
      <c r="D16" s="49"/>
      <c r="E16" s="39"/>
      <c r="F16" s="40"/>
      <c r="G16" s="11"/>
    </row>
    <row r="17" spans="1:7" ht="37.5" x14ac:dyDescent="0.3">
      <c r="A17" s="12">
        <v>1</v>
      </c>
      <c r="B17" s="23" t="s">
        <v>10</v>
      </c>
      <c r="C17" s="48">
        <v>8</v>
      </c>
      <c r="D17" s="49">
        <v>25</v>
      </c>
      <c r="E17" s="39">
        <f t="shared" ref="E17:E27" si="1">SUM(C17:D17)</f>
        <v>33</v>
      </c>
      <c r="F17" s="40">
        <v>1</v>
      </c>
      <c r="G17" s="11"/>
    </row>
    <row r="18" spans="1:7" ht="56.25" x14ac:dyDescent="0.3">
      <c r="A18" s="6">
        <v>2</v>
      </c>
      <c r="B18" s="23" t="s">
        <v>13</v>
      </c>
      <c r="C18" s="42">
        <v>9</v>
      </c>
      <c r="D18" s="38">
        <v>1</v>
      </c>
      <c r="E18" s="39">
        <f t="shared" si="1"/>
        <v>10</v>
      </c>
      <c r="F18" s="40">
        <v>1</v>
      </c>
      <c r="G18" s="11"/>
    </row>
    <row r="19" spans="1:7" ht="56.25" x14ac:dyDescent="0.3">
      <c r="A19" s="12">
        <v>3</v>
      </c>
      <c r="B19" s="23" t="s">
        <v>35</v>
      </c>
      <c r="C19" s="43">
        <v>8</v>
      </c>
      <c r="D19" s="44">
        <v>4</v>
      </c>
      <c r="E19" s="39">
        <f t="shared" si="1"/>
        <v>12</v>
      </c>
      <c r="F19" s="40">
        <v>1</v>
      </c>
      <c r="G19" s="50" t="s">
        <v>36</v>
      </c>
    </row>
    <row r="20" spans="1:7" ht="37.5" x14ac:dyDescent="0.3">
      <c r="A20" s="6">
        <v>4</v>
      </c>
      <c r="B20" s="23" t="s">
        <v>27</v>
      </c>
      <c r="C20" s="43">
        <v>13</v>
      </c>
      <c r="D20" s="44">
        <v>17</v>
      </c>
      <c r="E20" s="39">
        <f t="shared" si="1"/>
        <v>30</v>
      </c>
      <c r="F20" s="40">
        <v>1</v>
      </c>
      <c r="G20" s="11"/>
    </row>
    <row r="21" spans="1:7" ht="18.75" x14ac:dyDescent="0.3">
      <c r="A21" s="6"/>
      <c r="B21" s="23"/>
      <c r="C21" s="57">
        <f>SUM(C16:C20)</f>
        <v>38</v>
      </c>
      <c r="D21" s="57">
        <f>SUM(D16:D20)</f>
        <v>47</v>
      </c>
      <c r="E21" s="56">
        <f t="shared" si="1"/>
        <v>85</v>
      </c>
      <c r="F21" s="40"/>
      <c r="G21" s="11"/>
    </row>
    <row r="22" spans="1:7" ht="112.5" x14ac:dyDescent="0.3">
      <c r="A22" s="6">
        <v>1</v>
      </c>
      <c r="B22" s="23" t="s">
        <v>47</v>
      </c>
      <c r="C22" s="43">
        <v>5</v>
      </c>
      <c r="D22" s="44">
        <v>3</v>
      </c>
      <c r="E22" s="39">
        <f t="shared" si="1"/>
        <v>8</v>
      </c>
      <c r="F22" s="40">
        <v>3</v>
      </c>
      <c r="G22" s="11"/>
    </row>
    <row r="23" spans="1:7" ht="56.25" x14ac:dyDescent="0.3">
      <c r="A23" s="12">
        <v>2</v>
      </c>
      <c r="B23" s="23" t="s">
        <v>8</v>
      </c>
      <c r="C23" s="54">
        <v>6</v>
      </c>
      <c r="D23" s="45">
        <v>21</v>
      </c>
      <c r="E23" s="39">
        <f t="shared" si="1"/>
        <v>27</v>
      </c>
      <c r="F23" s="40">
        <v>3</v>
      </c>
      <c r="G23" s="11"/>
    </row>
    <row r="24" spans="1:7" ht="37.5" x14ac:dyDescent="0.3">
      <c r="A24" s="12">
        <v>3</v>
      </c>
      <c r="B24" s="23" t="s">
        <v>6</v>
      </c>
      <c r="C24" s="43">
        <v>12</v>
      </c>
      <c r="D24" s="44">
        <v>4</v>
      </c>
      <c r="E24" s="39">
        <f t="shared" si="1"/>
        <v>16</v>
      </c>
      <c r="F24" s="40">
        <v>3</v>
      </c>
      <c r="G24" s="11"/>
    </row>
    <row r="25" spans="1:7" ht="56.25" x14ac:dyDescent="0.3">
      <c r="A25" s="12">
        <v>4</v>
      </c>
      <c r="B25" s="23" t="s">
        <v>37</v>
      </c>
      <c r="C25" s="43">
        <v>4</v>
      </c>
      <c r="D25" s="44">
        <v>3</v>
      </c>
      <c r="E25" s="39">
        <f t="shared" si="1"/>
        <v>7</v>
      </c>
      <c r="F25" s="40">
        <v>3</v>
      </c>
      <c r="G25" s="11"/>
    </row>
    <row r="26" spans="1:7" ht="56.25" x14ac:dyDescent="0.3">
      <c r="A26" s="12">
        <v>5</v>
      </c>
      <c r="B26" s="23" t="s">
        <v>38</v>
      </c>
      <c r="C26" s="43">
        <v>9</v>
      </c>
      <c r="D26" s="44">
        <v>16</v>
      </c>
      <c r="E26" s="39">
        <f t="shared" si="1"/>
        <v>25</v>
      </c>
      <c r="F26" s="40">
        <v>3</v>
      </c>
      <c r="G26" s="11"/>
    </row>
    <row r="27" spans="1:7" ht="18.75" x14ac:dyDescent="0.3">
      <c r="A27" s="6"/>
      <c r="B27" s="23"/>
      <c r="C27" s="57">
        <f>SUM(C22:C26)</f>
        <v>36</v>
      </c>
      <c r="D27" s="55">
        <f>SUM(D22:D26)</f>
        <v>47</v>
      </c>
      <c r="E27" s="56">
        <f t="shared" si="1"/>
        <v>83</v>
      </c>
      <c r="F27" s="40"/>
      <c r="G27" s="11"/>
    </row>
    <row r="28" spans="1:7" ht="18.75" x14ac:dyDescent="0.3">
      <c r="A28" s="6"/>
      <c r="B28" s="23"/>
      <c r="C28" s="53"/>
      <c r="D28" s="11"/>
      <c r="E28" s="40"/>
      <c r="F28" s="40"/>
      <c r="G28" s="11"/>
    </row>
    <row r="29" spans="1:7" ht="56.25" x14ac:dyDescent="0.3">
      <c r="A29" s="6">
        <v>1</v>
      </c>
      <c r="B29" s="23" t="s">
        <v>11</v>
      </c>
      <c r="C29" s="43">
        <v>0</v>
      </c>
      <c r="D29" s="44">
        <v>20</v>
      </c>
      <c r="E29" s="39">
        <f t="shared" ref="E29:E35" si="2">SUM(C29:D29)</f>
        <v>20</v>
      </c>
      <c r="F29" s="40">
        <v>4</v>
      </c>
      <c r="G29" s="11"/>
    </row>
    <row r="30" spans="1:7" ht="56.25" x14ac:dyDescent="0.3">
      <c r="A30" s="6">
        <v>2</v>
      </c>
      <c r="B30" s="23" t="s">
        <v>34</v>
      </c>
      <c r="C30" s="43">
        <v>8</v>
      </c>
      <c r="D30" s="44">
        <v>11</v>
      </c>
      <c r="E30" s="39">
        <f t="shared" si="2"/>
        <v>19</v>
      </c>
      <c r="F30" s="40">
        <v>4</v>
      </c>
      <c r="G30" s="11"/>
    </row>
    <row r="31" spans="1:7" ht="56.25" x14ac:dyDescent="0.3">
      <c r="A31" s="6">
        <v>3</v>
      </c>
      <c r="B31" s="23" t="s">
        <v>39</v>
      </c>
      <c r="C31" s="42">
        <v>11</v>
      </c>
      <c r="D31" s="38">
        <v>7</v>
      </c>
      <c r="E31" s="39">
        <f t="shared" si="2"/>
        <v>18</v>
      </c>
      <c r="F31" s="40">
        <v>4</v>
      </c>
      <c r="G31" s="11"/>
    </row>
    <row r="32" spans="1:7" ht="37.5" x14ac:dyDescent="0.3">
      <c r="A32" s="6">
        <v>4</v>
      </c>
      <c r="B32" s="23" t="s">
        <v>33</v>
      </c>
      <c r="C32" s="48">
        <v>4</v>
      </c>
      <c r="D32" s="49">
        <v>5</v>
      </c>
      <c r="E32" s="39">
        <f t="shared" si="2"/>
        <v>9</v>
      </c>
      <c r="F32" s="40">
        <v>4</v>
      </c>
      <c r="G32" s="11"/>
    </row>
    <row r="33" spans="1:7" ht="56.25" x14ac:dyDescent="0.3">
      <c r="A33" s="6">
        <v>5</v>
      </c>
      <c r="B33" s="23" t="s">
        <v>32</v>
      </c>
      <c r="C33" s="48">
        <v>4</v>
      </c>
      <c r="D33" s="49">
        <v>3</v>
      </c>
      <c r="E33" s="39">
        <f t="shared" si="2"/>
        <v>7</v>
      </c>
      <c r="F33" s="40">
        <v>4</v>
      </c>
      <c r="G33" s="11"/>
    </row>
    <row r="34" spans="1:7" ht="56.25" x14ac:dyDescent="0.3">
      <c r="A34" s="6">
        <v>6</v>
      </c>
      <c r="B34" s="23" t="s">
        <v>42</v>
      </c>
      <c r="C34" s="42">
        <v>7</v>
      </c>
      <c r="D34" s="38">
        <v>4</v>
      </c>
      <c r="E34" s="39">
        <f t="shared" si="2"/>
        <v>11</v>
      </c>
      <c r="F34" s="40">
        <v>4</v>
      </c>
      <c r="G34" s="11"/>
    </row>
    <row r="35" spans="1:7" ht="18.75" x14ac:dyDescent="0.3">
      <c r="A35" s="12"/>
      <c r="B35" s="23"/>
      <c r="C35" s="57">
        <f>SUM(C29:C34)</f>
        <v>34</v>
      </c>
      <c r="D35" s="55">
        <f>SUM(D29:D34)</f>
        <v>50</v>
      </c>
      <c r="E35" s="56">
        <f t="shared" si="2"/>
        <v>84</v>
      </c>
      <c r="F35" s="40"/>
      <c r="G35" s="11"/>
    </row>
  </sheetData>
  <mergeCells count="9">
    <mergeCell ref="E5:G5"/>
    <mergeCell ref="B6:G6"/>
    <mergeCell ref="C7:G7"/>
    <mergeCell ref="C1:D1"/>
    <mergeCell ref="E1:G2"/>
    <mergeCell ref="C2:D2"/>
    <mergeCell ref="C3:D3"/>
    <mergeCell ref="E3:G3"/>
    <mergeCell ref="C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Bang Tong Hop</vt:lpstr>
      <vt:lpstr>Co Minh</vt:lpstr>
      <vt:lpstr>Thay Nghia</vt:lpstr>
      <vt:lpstr>Thay Bao</vt:lpstr>
      <vt:lpstr>Thai Son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dcterms:created xsi:type="dcterms:W3CDTF">2018-12-24T01:42:21Z</dcterms:created>
  <dcterms:modified xsi:type="dcterms:W3CDTF">2018-12-24T02:18:31Z</dcterms:modified>
</cp:coreProperties>
</file>